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Računovodstvo\Desktop\TROŠENJE SREDSTAVA\2025\"/>
    </mc:Choice>
  </mc:AlternateContent>
  <xr:revisionPtr revIDLastSave="0" documentId="13_ncr:1_{F96613F2-EC73-4761-9C27-46F51BADC26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8" i="1" l="1"/>
  <c r="D87" i="1" l="1"/>
  <c r="D85" i="1"/>
  <c r="D83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<sst xmlns="http://schemas.openxmlformats.org/spreadsheetml/2006/main" count="253" uniqueCount="116">
  <si>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</si>
  <si>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</si>
  <si>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</si>
  <si>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</si>
  <si>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</si>
  <si>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</si>
  <si>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</si>
  <si>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</si>
  <si>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MATOŠA_x000D_
PETRA PRERADOVIĆA 40_x000D_
VUKOVAR_x000D_
Tel: +385(32)414966   Fax: +385(32)414994_x000D_
OIB: 76776854248_x000D_
Mail: ured@os-jmatosa-vu.skole.hr_x000D_
IBAN: HR6625000091102065051</t>
  </si>
  <si>
    <t>Isplata Sredstava Za Razdoblje: 01.06.2025 Do 30.06.2025</t>
  </si>
  <si>
    <t>Čazmatrans-Vukovar d.o.o.</t>
  </si>
  <si>
    <t>99617488144</t>
  </si>
  <si>
    <t>Vukovar</t>
  </si>
  <si>
    <t xml:space="preserve">USLUGE TELEFONA, POŠTE I PRIJEVOZA                                                                                                                    </t>
  </si>
  <si>
    <t>OSNOVNA ŠKOLA JOSIPA MATOŠA</t>
  </si>
  <si>
    <t>Ukupno:</t>
  </si>
  <si>
    <t>ZEA CONSULTING J.D.O.O.</t>
  </si>
  <si>
    <t>99245509969</t>
  </si>
  <si>
    <t>Osijek</t>
  </si>
  <si>
    <t xml:space="preserve">USLUGE PROMIDŽBE I INFORMIRANJA                                                                                                                       </t>
  </si>
  <si>
    <t>Vodovod grada Vukovara d.o.o.</t>
  </si>
  <si>
    <t>95863787953</t>
  </si>
  <si>
    <t xml:space="preserve">KOMUNALNE USLUGE                                                                                                                                      </t>
  </si>
  <si>
    <t>Vodovod grada Vukovara d.o.o.za vodoopskrbu i odvodnju----</t>
  </si>
  <si>
    <t>Boso  d.o.o.</t>
  </si>
  <si>
    <t>91958721295</t>
  </si>
  <si>
    <t>Vinkovci</t>
  </si>
  <si>
    <t xml:space="preserve">MATERIJAL I SIROVINE                                                                                                                                  </t>
  </si>
  <si>
    <t>Tehnostan d.o.o.</t>
  </si>
  <si>
    <t>91347134540</t>
  </si>
  <si>
    <t>HP-Hrvatska pošta d.d.</t>
  </si>
  <si>
    <t>87311810356</t>
  </si>
  <si>
    <t>Fina-financijska agencija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</si>
  <si>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</si>
  <si>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</si>
  <si>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</si>
  <si>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Hrvatski telekom d.d. - NOVO</t>
  </si>
  <si>
    <t>81793146560</t>
  </si>
  <si>
    <t>Pevex</t>
  </si>
  <si>
    <t>73660371074</t>
  </si>
  <si>
    <t xml:space="preserve">SITNI INVENTAR I AUTO GUME                                                                                                                            </t>
  </si>
  <si>
    <t>CVH-Centar za vozila Hrvatske d.d.</t>
  </si>
  <si>
    <t>73294314024</t>
  </si>
  <si>
    <t xml:space="preserve">OSTALE USLUGE                                                                                                                                         </t>
  </si>
  <si>
    <t>SKRIPTA d.o.o.</t>
  </si>
  <si>
    <t>73175348971</t>
  </si>
  <si>
    <t>ZAKUPNINE I NAJAMNINE</t>
  </si>
  <si>
    <t>KOMBIS, obrt za prijevoz i usluge</t>
  </si>
  <si>
    <t>72702061233</t>
  </si>
  <si>
    <t>OPTIMUS LAB d.o.o.</t>
  </si>
  <si>
    <t>71981294715</t>
  </si>
  <si>
    <t>Čakovec</t>
  </si>
  <si>
    <t>Hrvatska radiotelevizija</t>
  </si>
  <si>
    <t>68419124305</t>
  </si>
  <si>
    <t>Borovo graf</t>
  </si>
  <si>
    <t>66485761923</t>
  </si>
  <si>
    <t>KONZUM PLUS</t>
  </si>
  <si>
    <t>62226620908</t>
  </si>
  <si>
    <t>ZAGREB</t>
  </si>
  <si>
    <t>REMIX d.o.o.</t>
  </si>
  <si>
    <t>59155057736</t>
  </si>
  <si>
    <t>Nema Konta Na Odabranoj Razini</t>
  </si>
  <si>
    <t>ILLE-SERVICE HR D.O.O.</t>
  </si>
  <si>
    <t>49069508983</t>
  </si>
  <si>
    <t>CESTICA</t>
  </si>
  <si>
    <t>Mustapić, mesarsko-kobasičarski obrt</t>
  </si>
  <si>
    <t>47668908975</t>
  </si>
  <si>
    <t>Kaufland Hrvatska k.d.</t>
  </si>
  <si>
    <t>47432874968</t>
  </si>
  <si>
    <t>SPAR Hrvatska d.o.o.</t>
  </si>
  <si>
    <t>46108893754</t>
  </si>
  <si>
    <t xml:space="preserve">Zagrab </t>
  </si>
  <si>
    <t>Vindija d.d. (koka)</t>
  </si>
  <si>
    <t>44138062462</t>
  </si>
  <si>
    <t>Varaždin</t>
  </si>
  <si>
    <t>HEP-ELEKTRA d.o.o.</t>
  </si>
  <si>
    <t>43965974818</t>
  </si>
  <si>
    <t xml:space="preserve">ENERGIJA                                                                                                                                              </t>
  </si>
  <si>
    <t>Saponia d.d.- kemijska, prehrambena i farmaceutska industrija</t>
  </si>
  <si>
    <t>37879152548</t>
  </si>
  <si>
    <t>MEĐIMURJE - PLIN D.O.O.</t>
  </si>
  <si>
    <t>29035933600</t>
  </si>
  <si>
    <t>ČAKOVEC</t>
  </si>
  <si>
    <t>INA d.d.-INA kartica</t>
  </si>
  <si>
    <t>27759560625</t>
  </si>
  <si>
    <t>Karan, pekarski obrt</t>
  </si>
  <si>
    <t>27398411658</t>
  </si>
  <si>
    <t>Leprinka d.o.o.</t>
  </si>
  <si>
    <t>27332507825</t>
  </si>
  <si>
    <t>Ičići</t>
  </si>
  <si>
    <t>Croatia osiguranje, Filijala Osijek</t>
  </si>
  <si>
    <t>26187994862</t>
  </si>
  <si>
    <t xml:space="preserve">PREMIJE OSIGURANJA                                                                                                                                    </t>
  </si>
  <si>
    <t>Bagatin-trade d.o.o.</t>
  </si>
  <si>
    <t>23087346158</t>
  </si>
  <si>
    <t>Podravka d.d.</t>
  </si>
  <si>
    <t>18928523252</t>
  </si>
  <si>
    <t>Koprivnica</t>
  </si>
  <si>
    <t>Addiko Bank d.d. (Hypo Alpe-Adria-Bank)</t>
  </si>
  <si>
    <t>14036333877</t>
  </si>
  <si>
    <t xml:space="preserve">BANKARSKE USLUGE I USLUGE PLATNOG PROMETA                                                                                                             </t>
  </si>
  <si>
    <t>LEDO Plus</t>
  </si>
  <si>
    <t>07179054100</t>
  </si>
  <si>
    <t>-</t>
  </si>
  <si>
    <t>VUKOVAR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</si>
  <si>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</si>
  <si>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</si>
  <si>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</si>
  <si>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učenici škole ( roditelji)</t>
  </si>
  <si>
    <t>Sveukupno:</t>
  </si>
  <si>
    <t>PRIJEVOZ AUTOMOBILOM RODITELJA</t>
  </si>
  <si>
    <t>ZAPOSLENICI ŠKOLE</t>
  </si>
  <si>
    <t>PLAĆE ZA PREKOVREMNI RAD</t>
  </si>
  <si>
    <t>PLAĆE ZA POSEBNE UVJETE RADA</t>
  </si>
  <si>
    <t>OSTALI RASHODI ZA ZAPOSLENE</t>
  </si>
  <si>
    <t>DOPRINOSI ZA OBVEZNO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</si>
</sst>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8"/>
  <sheetViews>
    <sheetView tabSelected="1" topLeftCell="A70" zoomScaleNormal="100" workbookViewId="0">
      <selection activeCell="F67" sqref="F6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11813.03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11813.03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1500</v>
      </c>
      <c r="E9" s="10">
        <v>3233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1500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129.91999999999999</v>
      </c>
      <c r="E11" s="10">
        <v>3234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129.91999999999999</v>
      </c>
      <c r="E12" s="23"/>
      <c r="F12" s="25"/>
      <c r="G12" s="26"/>
    </row>
    <row r="13" spans="1:7" x14ac:dyDescent="0.25">
      <c r="A13" s="9" t="s">
        <v>23</v>
      </c>
      <c r="B13" s="14" t="s">
        <v>21</v>
      </c>
      <c r="C13" s="10" t="s">
        <v>12</v>
      </c>
      <c r="D13" s="18">
        <v>81.069999999999993</v>
      </c>
      <c r="E13" s="10">
        <v>3234</v>
      </c>
      <c r="F13" s="9" t="s">
        <v>22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81.069999999999993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26</v>
      </c>
      <c r="D15" s="18">
        <v>29.8</v>
      </c>
      <c r="E15" s="10">
        <v>3222</v>
      </c>
      <c r="F15" s="9" t="s">
        <v>27</v>
      </c>
      <c r="G15" s="27" t="s">
        <v>14</v>
      </c>
    </row>
    <row r="16" spans="1:7" x14ac:dyDescent="0.25">
      <c r="A16" s="9"/>
      <c r="B16" s="14"/>
      <c r="C16" s="10"/>
      <c r="D16" s="18">
        <v>910.33</v>
      </c>
      <c r="E16" s="10">
        <v>3222</v>
      </c>
      <c r="F16" s="9" t="s">
        <v>27</v>
      </c>
      <c r="G16" s="28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SUM(D15:D16)</f>
        <v>940.13</v>
      </c>
      <c r="E17" s="23"/>
      <c r="F17" s="25"/>
      <c r="G17" s="26"/>
    </row>
    <row r="18" spans="1:7" x14ac:dyDescent="0.25">
      <c r="A18" s="9" t="s">
        <v>28</v>
      </c>
      <c r="B18" s="14" t="s">
        <v>29</v>
      </c>
      <c r="C18" s="10" t="s">
        <v>12</v>
      </c>
      <c r="D18" s="18">
        <v>166.38</v>
      </c>
      <c r="E18" s="10">
        <v>3234</v>
      </c>
      <c r="F18" s="9" t="s">
        <v>22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166.38</v>
      </c>
      <c r="E19" s="23"/>
      <c r="F19" s="25"/>
      <c r="G19" s="26"/>
    </row>
    <row r="20" spans="1:7" x14ac:dyDescent="0.25">
      <c r="A20" s="9" t="s">
        <v>30</v>
      </c>
      <c r="B20" s="14" t="s">
        <v>31</v>
      </c>
      <c r="C20" s="10" t="s">
        <v>18</v>
      </c>
      <c r="D20" s="18">
        <v>22.79</v>
      </c>
      <c r="E20" s="10">
        <v>3231</v>
      </c>
      <c r="F20" s="9" t="s">
        <v>13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22.79</v>
      </c>
      <c r="E21" s="23"/>
      <c r="F21" s="25"/>
      <c r="G21" s="26"/>
    </row>
    <row r="22" spans="1:7" x14ac:dyDescent="0.25">
      <c r="A22" s="9" t="s">
        <v>32</v>
      </c>
      <c r="B22" s="14" t="s">
        <v>33</v>
      </c>
      <c r="C22" s="10" t="s">
        <v>34</v>
      </c>
      <c r="D22" s="18">
        <v>66.36</v>
      </c>
      <c r="E22" s="10">
        <v>3238</v>
      </c>
      <c r="F22" s="9" t="s">
        <v>35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66.36</v>
      </c>
      <c r="E23" s="23"/>
      <c r="F23" s="25"/>
      <c r="G23" s="26"/>
    </row>
    <row r="24" spans="1:7" x14ac:dyDescent="0.25">
      <c r="A24" s="9" t="s">
        <v>36</v>
      </c>
      <c r="B24" s="14" t="s">
        <v>37</v>
      </c>
      <c r="C24" s="10" t="s">
        <v>34</v>
      </c>
      <c r="D24" s="18">
        <v>230.94</v>
      </c>
      <c r="E24" s="10">
        <v>3231</v>
      </c>
      <c r="F24" s="9" t="s">
        <v>13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230.94</v>
      </c>
      <c r="E25" s="23"/>
      <c r="F25" s="25"/>
      <c r="G25" s="26"/>
    </row>
    <row r="26" spans="1:7" x14ac:dyDescent="0.25">
      <c r="A26" s="9" t="s">
        <v>38</v>
      </c>
      <c r="B26" s="14" t="s">
        <v>39</v>
      </c>
      <c r="C26" s="10" t="s">
        <v>12</v>
      </c>
      <c r="D26" s="18">
        <v>93.19</v>
      </c>
      <c r="E26" s="10">
        <v>3225</v>
      </c>
      <c r="F26" s="9" t="s">
        <v>40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93.19</v>
      </c>
      <c r="E27" s="23"/>
      <c r="F27" s="25"/>
      <c r="G27" s="26"/>
    </row>
    <row r="28" spans="1:7" x14ac:dyDescent="0.25">
      <c r="A28" s="9" t="s">
        <v>41</v>
      </c>
      <c r="B28" s="14" t="s">
        <v>42</v>
      </c>
      <c r="C28" s="10" t="s">
        <v>34</v>
      </c>
      <c r="D28" s="18">
        <v>188.34</v>
      </c>
      <c r="E28" s="10">
        <v>3239</v>
      </c>
      <c r="F28" s="9" t="s">
        <v>43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188.34</v>
      </c>
      <c r="E29" s="23"/>
      <c r="F29" s="25"/>
      <c r="G29" s="26"/>
    </row>
    <row r="30" spans="1:7" x14ac:dyDescent="0.25">
      <c r="A30" s="9" t="s">
        <v>44</v>
      </c>
      <c r="B30" s="14" t="s">
        <v>45</v>
      </c>
      <c r="C30" s="10" t="s">
        <v>18</v>
      </c>
      <c r="D30" s="18">
        <v>99.85</v>
      </c>
      <c r="E30" s="10">
        <v>3235</v>
      </c>
      <c r="F30" s="9" t="s">
        <v>46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99.85</v>
      </c>
      <c r="E31" s="23"/>
      <c r="F31" s="25"/>
      <c r="G31" s="26"/>
    </row>
    <row r="32" spans="1:7" x14ac:dyDescent="0.25">
      <c r="A32" s="9" t="s">
        <v>47</v>
      </c>
      <c r="B32" s="14" t="s">
        <v>48</v>
      </c>
      <c r="C32" s="10" t="s">
        <v>12</v>
      </c>
      <c r="D32" s="18">
        <v>3300</v>
      </c>
      <c r="E32" s="10">
        <v>3231</v>
      </c>
      <c r="F32" s="9" t="s">
        <v>13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3300</v>
      </c>
      <c r="E33" s="23"/>
      <c r="F33" s="25"/>
      <c r="G33" s="26"/>
    </row>
    <row r="34" spans="1:7" x14ac:dyDescent="0.25">
      <c r="A34" s="9" t="s">
        <v>49</v>
      </c>
      <c r="B34" s="14" t="s">
        <v>50</v>
      </c>
      <c r="C34" s="10" t="s">
        <v>51</v>
      </c>
      <c r="D34" s="18">
        <v>111.25</v>
      </c>
      <c r="E34" s="10">
        <v>3238</v>
      </c>
      <c r="F34" s="9" t="s">
        <v>35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111.25</v>
      </c>
      <c r="E35" s="23"/>
      <c r="F35" s="25"/>
      <c r="G35" s="26"/>
    </row>
    <row r="36" spans="1:7" x14ac:dyDescent="0.25">
      <c r="A36" s="9" t="s">
        <v>52</v>
      </c>
      <c r="B36" s="14" t="s">
        <v>53</v>
      </c>
      <c r="C36" s="10" t="s">
        <v>34</v>
      </c>
      <c r="D36" s="18">
        <v>21.24</v>
      </c>
      <c r="E36" s="10">
        <v>3233</v>
      </c>
      <c r="F36" s="9" t="s">
        <v>19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21.24</v>
      </c>
      <c r="E37" s="23"/>
      <c r="F37" s="25"/>
      <c r="G37" s="26"/>
    </row>
    <row r="38" spans="1:7" x14ac:dyDescent="0.25">
      <c r="A38" s="9" t="s">
        <v>54</v>
      </c>
      <c r="B38" s="14" t="s">
        <v>55</v>
      </c>
      <c r="C38" s="10" t="s">
        <v>12</v>
      </c>
      <c r="D38" s="18">
        <v>256.25</v>
      </c>
      <c r="E38" s="10">
        <v>3239</v>
      </c>
      <c r="F38" s="9" t="s">
        <v>43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256.25</v>
      </c>
      <c r="E39" s="23"/>
      <c r="F39" s="25"/>
      <c r="G39" s="26"/>
    </row>
    <row r="40" spans="1:7" x14ac:dyDescent="0.25">
      <c r="A40" s="9" t="s">
        <v>56</v>
      </c>
      <c r="B40" s="14" t="s">
        <v>57</v>
      </c>
      <c r="C40" s="10" t="s">
        <v>58</v>
      </c>
      <c r="D40" s="18">
        <v>4.51</v>
      </c>
      <c r="E40" s="10">
        <v>3222</v>
      </c>
      <c r="F40" s="9" t="s">
        <v>27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4.51</v>
      </c>
      <c r="E41" s="23"/>
      <c r="F41" s="25"/>
      <c r="G41" s="26"/>
    </row>
    <row r="42" spans="1:7" x14ac:dyDescent="0.25">
      <c r="A42" s="9" t="s">
        <v>59</v>
      </c>
      <c r="B42" s="14" t="s">
        <v>60</v>
      </c>
      <c r="C42" s="10" t="s">
        <v>18</v>
      </c>
      <c r="D42" s="18">
        <v>49723.05</v>
      </c>
      <c r="E42" s="10">
        <v>4228</v>
      </c>
      <c r="F42" s="9" t="s">
        <v>61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49723.05</v>
      </c>
      <c r="E43" s="23"/>
      <c r="F43" s="25"/>
      <c r="G43" s="26"/>
    </row>
    <row r="44" spans="1:7" x14ac:dyDescent="0.25">
      <c r="A44" s="9" t="s">
        <v>62</v>
      </c>
      <c r="B44" s="14" t="s">
        <v>63</v>
      </c>
      <c r="C44" s="10" t="s">
        <v>64</v>
      </c>
      <c r="D44" s="18">
        <v>177.5</v>
      </c>
      <c r="E44" s="10">
        <v>3222</v>
      </c>
      <c r="F44" s="9" t="s">
        <v>27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177.5</v>
      </c>
      <c r="E45" s="23"/>
      <c r="F45" s="25"/>
      <c r="G45" s="26"/>
    </row>
    <row r="46" spans="1:7" x14ac:dyDescent="0.25">
      <c r="A46" s="9" t="s">
        <v>65</v>
      </c>
      <c r="B46" s="14" t="s">
        <v>66</v>
      </c>
      <c r="C46" s="10" t="s">
        <v>12</v>
      </c>
      <c r="D46" s="18">
        <v>337.63</v>
      </c>
      <c r="E46" s="10">
        <v>3222</v>
      </c>
      <c r="F46" s="9" t="s">
        <v>27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337.63</v>
      </c>
      <c r="E47" s="23"/>
      <c r="F47" s="25"/>
      <c r="G47" s="26"/>
    </row>
    <row r="48" spans="1:7" x14ac:dyDescent="0.25">
      <c r="A48" s="9" t="s">
        <v>67</v>
      </c>
      <c r="B48" s="14" t="s">
        <v>68</v>
      </c>
      <c r="C48" s="10" t="s">
        <v>34</v>
      </c>
      <c r="D48" s="18">
        <v>16.28</v>
      </c>
      <c r="E48" s="10">
        <v>3222</v>
      </c>
      <c r="F48" s="9" t="s">
        <v>27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16.28</v>
      </c>
      <c r="E49" s="23"/>
      <c r="F49" s="25"/>
      <c r="G49" s="26"/>
    </row>
    <row r="50" spans="1:7" x14ac:dyDescent="0.25">
      <c r="A50" s="9" t="s">
        <v>69</v>
      </c>
      <c r="B50" s="14" t="s">
        <v>70</v>
      </c>
      <c r="C50" s="10" t="s">
        <v>71</v>
      </c>
      <c r="D50" s="18">
        <v>43.56</v>
      </c>
      <c r="E50" s="10">
        <v>3222</v>
      </c>
      <c r="F50" s="9" t="s">
        <v>27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43.56</v>
      </c>
      <c r="E51" s="23"/>
      <c r="F51" s="25"/>
      <c r="G51" s="26"/>
    </row>
    <row r="52" spans="1:7" x14ac:dyDescent="0.25">
      <c r="A52" s="9" t="s">
        <v>72</v>
      </c>
      <c r="B52" s="14" t="s">
        <v>73</v>
      </c>
      <c r="C52" s="10" t="s">
        <v>74</v>
      </c>
      <c r="D52" s="18">
        <v>342.05</v>
      </c>
      <c r="E52" s="10">
        <v>3222</v>
      </c>
      <c r="F52" s="9" t="s">
        <v>27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342.05</v>
      </c>
      <c r="E53" s="23"/>
      <c r="F53" s="25"/>
      <c r="G53" s="26"/>
    </row>
    <row r="54" spans="1:7" x14ac:dyDescent="0.25">
      <c r="A54" s="9" t="s">
        <v>75</v>
      </c>
      <c r="B54" s="14" t="s">
        <v>76</v>
      </c>
      <c r="C54" s="10" t="s">
        <v>34</v>
      </c>
      <c r="D54" s="18">
        <v>613.30999999999995</v>
      </c>
      <c r="E54" s="10">
        <v>3223</v>
      </c>
      <c r="F54" s="9" t="s">
        <v>77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613.30999999999995</v>
      </c>
      <c r="E55" s="23"/>
      <c r="F55" s="25"/>
      <c r="G55" s="26"/>
    </row>
    <row r="56" spans="1:7" x14ac:dyDescent="0.25">
      <c r="A56" s="9" t="s">
        <v>78</v>
      </c>
      <c r="B56" s="14" t="s">
        <v>79</v>
      </c>
      <c r="C56" s="10" t="s">
        <v>18</v>
      </c>
      <c r="D56" s="18">
        <v>116.38</v>
      </c>
      <c r="E56" s="10">
        <v>3222</v>
      </c>
      <c r="F56" s="9" t="s">
        <v>27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116.38</v>
      </c>
      <c r="E57" s="23"/>
      <c r="F57" s="25"/>
      <c r="G57" s="26"/>
    </row>
    <row r="58" spans="1:7" x14ac:dyDescent="0.25">
      <c r="A58" s="9" t="s">
        <v>80</v>
      </c>
      <c r="B58" s="14" t="s">
        <v>81</v>
      </c>
      <c r="C58" s="10" t="s">
        <v>82</v>
      </c>
      <c r="D58" s="18">
        <v>121</v>
      </c>
      <c r="E58" s="10">
        <v>3223</v>
      </c>
      <c r="F58" s="9" t="s">
        <v>77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121</v>
      </c>
      <c r="E59" s="23"/>
      <c r="F59" s="25"/>
      <c r="G59" s="26"/>
    </row>
    <row r="60" spans="1:7" x14ac:dyDescent="0.25">
      <c r="A60" s="9" t="s">
        <v>83</v>
      </c>
      <c r="B60" s="14" t="s">
        <v>84</v>
      </c>
      <c r="C60" s="10" t="s">
        <v>34</v>
      </c>
      <c r="D60" s="18">
        <v>616.52</v>
      </c>
      <c r="E60" s="10">
        <v>3223</v>
      </c>
      <c r="F60" s="9" t="s">
        <v>77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616.52</v>
      </c>
      <c r="E61" s="23"/>
      <c r="F61" s="25"/>
      <c r="G61" s="26"/>
    </row>
    <row r="62" spans="1:7" x14ac:dyDescent="0.25">
      <c r="A62" s="9" t="s">
        <v>85</v>
      </c>
      <c r="B62" s="14" t="s">
        <v>86</v>
      </c>
      <c r="C62" s="10" t="s">
        <v>12</v>
      </c>
      <c r="D62" s="18">
        <v>443.65</v>
      </c>
      <c r="E62" s="10">
        <v>3222</v>
      </c>
      <c r="F62" s="9" t="s">
        <v>27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443.65</v>
      </c>
      <c r="E63" s="23"/>
      <c r="F63" s="25"/>
      <c r="G63" s="26"/>
    </row>
    <row r="64" spans="1:7" x14ac:dyDescent="0.25">
      <c r="A64" s="9" t="s">
        <v>87</v>
      </c>
      <c r="B64" s="14" t="s">
        <v>88</v>
      </c>
      <c r="C64" s="10" t="s">
        <v>89</v>
      </c>
      <c r="D64" s="18">
        <v>100</v>
      </c>
      <c r="E64" s="10">
        <v>3238</v>
      </c>
      <c r="F64" s="9" t="s">
        <v>35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100</v>
      </c>
      <c r="E65" s="23"/>
      <c r="F65" s="25"/>
      <c r="G65" s="26"/>
    </row>
    <row r="66" spans="1:7" x14ac:dyDescent="0.25">
      <c r="A66" s="9" t="s">
        <v>90</v>
      </c>
      <c r="B66" s="14" t="s">
        <v>91</v>
      </c>
      <c r="C66" s="10" t="s">
        <v>18</v>
      </c>
      <c r="D66" s="18">
        <v>1635.01</v>
      </c>
      <c r="E66" s="10">
        <v>3292</v>
      </c>
      <c r="F66" s="9" t="s">
        <v>92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1635.01</v>
      </c>
      <c r="E67" s="23"/>
      <c r="F67" s="25"/>
      <c r="G67" s="26"/>
    </row>
    <row r="68" spans="1:7" x14ac:dyDescent="0.25">
      <c r="A68" s="9" t="s">
        <v>93</v>
      </c>
      <c r="B68" s="14" t="s">
        <v>94</v>
      </c>
      <c r="C68" s="10" t="s">
        <v>18</v>
      </c>
      <c r="D68" s="18">
        <v>8</v>
      </c>
      <c r="E68" s="10">
        <v>3222</v>
      </c>
      <c r="F68" s="9" t="s">
        <v>27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8</v>
      </c>
      <c r="E69" s="23"/>
      <c r="F69" s="25"/>
      <c r="G69" s="26"/>
    </row>
    <row r="70" spans="1:7" x14ac:dyDescent="0.25">
      <c r="A70" s="9" t="s">
        <v>95</v>
      </c>
      <c r="B70" s="14" t="s">
        <v>96</v>
      </c>
      <c r="C70" s="10" t="s">
        <v>97</v>
      </c>
      <c r="D70" s="18">
        <v>130.08000000000001</v>
      </c>
      <c r="E70" s="10">
        <v>3222</v>
      </c>
      <c r="F70" s="9" t="s">
        <v>27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130.08000000000001</v>
      </c>
      <c r="E71" s="23"/>
      <c r="F71" s="25"/>
      <c r="G71" s="26"/>
    </row>
    <row r="72" spans="1:7" x14ac:dyDescent="0.25">
      <c r="A72" s="9" t="s">
        <v>98</v>
      </c>
      <c r="B72" s="14" t="s">
        <v>99</v>
      </c>
      <c r="C72" s="10" t="s">
        <v>34</v>
      </c>
      <c r="D72" s="18">
        <v>181.65</v>
      </c>
      <c r="E72" s="10">
        <v>3431</v>
      </c>
      <c r="F72" s="9" t="s">
        <v>100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181.65</v>
      </c>
      <c r="E73" s="23"/>
      <c r="F73" s="25"/>
      <c r="G73" s="26"/>
    </row>
    <row r="74" spans="1:7" x14ac:dyDescent="0.25">
      <c r="A74" s="9" t="s">
        <v>101</v>
      </c>
      <c r="B74" s="14" t="s">
        <v>102</v>
      </c>
      <c r="C74" s="10" t="s">
        <v>34</v>
      </c>
      <c r="D74" s="18">
        <v>493.8</v>
      </c>
      <c r="E74" s="10">
        <v>3222</v>
      </c>
      <c r="F74" s="9" t="s">
        <v>27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493.8</v>
      </c>
      <c r="E75" s="23"/>
      <c r="F75" s="25"/>
      <c r="G75" s="26"/>
    </row>
    <row r="76" spans="1:7" x14ac:dyDescent="0.25">
      <c r="A76" s="9" t="s">
        <v>111</v>
      </c>
      <c r="B76" s="14" t="s">
        <v>103</v>
      </c>
      <c r="C76" s="10" t="s">
        <v>104</v>
      </c>
      <c r="D76" s="18">
        <v>77517.3</v>
      </c>
      <c r="E76" s="10">
        <v>3111</v>
      </c>
      <c r="F76" s="9" t="s">
        <v>105</v>
      </c>
      <c r="G76" s="27" t="s">
        <v>14</v>
      </c>
    </row>
    <row r="77" spans="1:7" x14ac:dyDescent="0.25">
      <c r="A77" s="9" t="s">
        <v>111</v>
      </c>
      <c r="B77" s="14"/>
      <c r="C77" s="10"/>
      <c r="D77" s="18">
        <v>473.84</v>
      </c>
      <c r="E77" s="10">
        <v>3113</v>
      </c>
      <c r="F77" s="9" t="s">
        <v>112</v>
      </c>
      <c r="G77" s="28" t="s">
        <v>14</v>
      </c>
    </row>
    <row r="78" spans="1:7" x14ac:dyDescent="0.25">
      <c r="A78" s="9" t="s">
        <v>111</v>
      </c>
      <c r="B78" s="14"/>
      <c r="C78" s="10"/>
      <c r="D78" s="18">
        <v>3796.3</v>
      </c>
      <c r="E78" s="10">
        <v>3114</v>
      </c>
      <c r="F78" s="9" t="s">
        <v>113</v>
      </c>
      <c r="G78" s="28" t="s">
        <v>14</v>
      </c>
    </row>
    <row r="79" spans="1:7" x14ac:dyDescent="0.25">
      <c r="A79" s="9" t="s">
        <v>111</v>
      </c>
      <c r="B79" s="14"/>
      <c r="C79" s="10"/>
      <c r="D79" s="18">
        <v>12823.45</v>
      </c>
      <c r="E79" s="10">
        <v>3121</v>
      </c>
      <c r="F79" s="9" t="s">
        <v>114</v>
      </c>
      <c r="G79" s="28" t="s">
        <v>14</v>
      </c>
    </row>
    <row r="80" spans="1:7" x14ac:dyDescent="0.25">
      <c r="A80" s="9" t="s">
        <v>111</v>
      </c>
      <c r="B80" s="14"/>
      <c r="C80" s="10"/>
      <c r="D80" s="18">
        <v>13494.96</v>
      </c>
      <c r="E80" s="10">
        <v>3132</v>
      </c>
      <c r="F80" s="9" t="s">
        <v>115</v>
      </c>
      <c r="G80" s="28" t="s">
        <v>14</v>
      </c>
    </row>
    <row r="81" spans="1:7" x14ac:dyDescent="0.25">
      <c r="A81" s="9" t="s">
        <v>111</v>
      </c>
      <c r="B81" s="14"/>
      <c r="C81" s="10"/>
      <c r="D81" s="18">
        <v>5746.06</v>
      </c>
      <c r="E81" s="10">
        <v>3211</v>
      </c>
      <c r="F81" s="9" t="s">
        <v>106</v>
      </c>
      <c r="G81" s="28" t="s">
        <v>14</v>
      </c>
    </row>
    <row r="82" spans="1:7" x14ac:dyDescent="0.25">
      <c r="A82" s="9" t="s">
        <v>111</v>
      </c>
      <c r="B82" s="14"/>
      <c r="C82" s="10"/>
      <c r="D82" s="18">
        <v>2435.2600000000002</v>
      </c>
      <c r="E82" s="10">
        <v>3212</v>
      </c>
      <c r="F82" s="9" t="s">
        <v>107</v>
      </c>
      <c r="G82" s="28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SUM(D76:D82)</f>
        <v>116287.17</v>
      </c>
      <c r="E83" s="23"/>
      <c r="F83" s="25"/>
      <c r="G83" s="26"/>
    </row>
    <row r="84" spans="1:7" x14ac:dyDescent="0.25">
      <c r="A84" s="9" t="s">
        <v>108</v>
      </c>
      <c r="B84" s="14" t="s">
        <v>103</v>
      </c>
      <c r="C84" s="10" t="s">
        <v>12</v>
      </c>
      <c r="D84" s="18">
        <v>3136.97</v>
      </c>
      <c r="E84" s="10">
        <v>3231</v>
      </c>
      <c r="F84" s="9" t="s">
        <v>110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3136.97</v>
      </c>
      <c r="E85" s="23"/>
      <c r="F85" s="25"/>
      <c r="G85" s="26"/>
    </row>
    <row r="86" spans="1:7" x14ac:dyDescent="0.25">
      <c r="A86" s="9" t="s">
        <v>98</v>
      </c>
      <c r="B86" s="14" t="s">
        <v>99</v>
      </c>
      <c r="C86" s="10" t="s">
        <v>34</v>
      </c>
      <c r="D86" s="18">
        <v>50</v>
      </c>
      <c r="E86" s="10">
        <v>3431</v>
      </c>
      <c r="F86" s="9" t="s">
        <v>100</v>
      </c>
      <c r="G86" s="28" t="s">
        <v>14</v>
      </c>
    </row>
    <row r="87" spans="1:7" ht="21" customHeight="1" thickBot="1" x14ac:dyDescent="0.3">
      <c r="A87" s="21" t="s">
        <v>15</v>
      </c>
      <c r="B87" s="22"/>
      <c r="C87" s="23"/>
      <c r="D87" s="24">
        <f>SUM(D86:D86)</f>
        <v>50</v>
      </c>
      <c r="E87" s="23"/>
      <c r="F87" s="25"/>
      <c r="G87" s="26"/>
    </row>
    <row r="88" spans="1:7" ht="15.75" thickBot="1" x14ac:dyDescent="0.3">
      <c r="A88" s="29" t="s">
        <v>109</v>
      </c>
      <c r="B88" s="30"/>
      <c r="C88" s="31"/>
      <c r="D88" s="32">
        <f>SUM(D8,D10,D12,D14,D17,D19,D21,D23,D25,D27,D29,D31,D33,D35,D37,D39,D41,D43,D45,D47,D49,D51,D53,D55,D57,D59,D61,D63,D65,D67,D69,D71,D73,D75,D83,D85,D87)</f>
        <v>193598.86000000002</v>
      </c>
      <c r="E88" s="31"/>
      <c r="F88" s="33"/>
      <c r="G88" s="34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2025-09-18T07:16:23Z</dcterms:modified>
</cp:coreProperties>
</file>