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Računovodstvo\Desktop\TROŠENJE SREDSTAVA\2025\"/>
    </mc:Choice>
  </mc:AlternateContent>
  <xr:revisionPtr revIDLastSave="0" documentId="13_ncr:1_{412A176F-7020-4D88-8AEF-2BA6569219F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4" i="1" l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5" i="1" l="1"/>
</calcChain>
</file>

<file path=xl/sharedStrings.xml><?xml version="1.0" encoding="utf-8"?>
<sst xmlns="http://schemas.openxmlformats.org/spreadsheetml/2006/main" count="243" uniqueCount="114">
  <si>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</si>
  <si>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</si>
  <si>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</si>
  <si>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</si>
  <si>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</si>
  <si>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</si>
  <si>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</si>
  <si>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</si>
  <si>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MATOŠA_x000D_
PETRA PRERADOVIĆA 40_x000D_
VUKOVAR_x000D_
Tel: +385(32)414966   Fax: +385(32)414994_x000D_
OIB: 76776854248_x000D_
Mail: ured@os-jmatosa-vu.skole.hr_x000D_
IBAN: HR6625000091102065051</t>
  </si>
  <si>
    <t>Isplata Sredstava Za Razdoblje: 01.03.2025 Do 31.03.2025</t>
  </si>
  <si>
    <t>OBROK</t>
  </si>
  <si>
    <t>97486920734</t>
  </si>
  <si>
    <t>VUKOVAR</t>
  </si>
  <si>
    <t xml:space="preserve">REPREZENTACIJA                                                                                                                                        </t>
  </si>
  <si>
    <t>OSNOVNA ŠKOLA JOSIPA MATOŠA</t>
  </si>
  <si>
    <t>Ukupno:</t>
  </si>
  <si>
    <t>Vodovod grada Vukovara d.o.o.</t>
  </si>
  <si>
    <t>95863787953</t>
  </si>
  <si>
    <t>Vukovar</t>
  </si>
  <si>
    <t xml:space="preserve">KOMUNALNE USLUGE                                                                                                                                      </t>
  </si>
  <si>
    <t>Boso  d.o.o.</t>
  </si>
  <si>
    <t>91958721295</t>
  </si>
  <si>
    <t>Vinkovci</t>
  </si>
  <si>
    <t xml:space="preserve">MATERIJAL I SIROVINE                                                                                                                                  </t>
  </si>
  <si>
    <t>HP-Hrvatska pošta d.d.</t>
  </si>
  <si>
    <t>87311810356</t>
  </si>
  <si>
    <t>Osijek</t>
  </si>
  <si>
    <t xml:space="preserve">USLUGE TELEFONA, POŠTE I PRIJEVOZA                                                                                                                    </t>
  </si>
  <si>
    <t>Fina-financijska agencija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</si>
  <si>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</si>
  <si>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</si>
  <si>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</si>
  <si>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Hr.Telekom d.d.,T-Com</t>
  </si>
  <si>
    <t>81793146560</t>
  </si>
  <si>
    <t>Hrvatski Telekom d.d.</t>
  </si>
  <si>
    <t>Hrvatski telekom d.d. - NOVO</t>
  </si>
  <si>
    <t>SKRIPTA d.o.o.</t>
  </si>
  <si>
    <t>73175348971</t>
  </si>
  <si>
    <t>ZAKUPNINE I NAJAMNINE</t>
  </si>
  <si>
    <t>OPTIMUS LAB d.o.o.</t>
  </si>
  <si>
    <t>71981294715</t>
  </si>
  <si>
    <t>Čakovec</t>
  </si>
  <si>
    <t>LIDL HRVATSKA d.o.o.</t>
  </si>
  <si>
    <t>66089976432</t>
  </si>
  <si>
    <t xml:space="preserve">Velika Gorica </t>
  </si>
  <si>
    <t>Hotspot d.o.o. za trgovinu i usluge</t>
  </si>
  <si>
    <t>65105773683</t>
  </si>
  <si>
    <t xml:space="preserve">USLUGE TEKUĆEG I INVESTICIJSKOG ODRŽAVANJA  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</si>
  <si>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</si>
  <si>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</si>
  <si>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</si>
  <si>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EUROSPIN HRVATSKA D.O.O.</t>
  </si>
  <si>
    <t>62357811032</t>
  </si>
  <si>
    <t>RIJEKA</t>
  </si>
  <si>
    <t>KONZUM PLUS</t>
  </si>
  <si>
    <t>62226620908</t>
  </si>
  <si>
    <t>ZAGREB</t>
  </si>
  <si>
    <t>MARCONI obrt za trgovinu - vl. Šokčević</t>
  </si>
  <si>
    <t>62017555266</t>
  </si>
  <si>
    <t xml:space="preserve">VINKOVCI </t>
  </si>
  <si>
    <t>"chemaco" d.o.o.</t>
  </si>
  <si>
    <t>60445358686</t>
  </si>
  <si>
    <t>Mustapić, mesarsko-kobasičarski obrt</t>
  </si>
  <si>
    <t>47668908975</t>
  </si>
  <si>
    <t>Kaufland Hrvatska k.d.</t>
  </si>
  <si>
    <t>47432874968</t>
  </si>
  <si>
    <t>Vindija d.d. (koka)</t>
  </si>
  <si>
    <t>44138062462</t>
  </si>
  <si>
    <t>Varaždin</t>
  </si>
  <si>
    <t>Toro- trgov.obrt (Papirus)</t>
  </si>
  <si>
    <t>34400605279</t>
  </si>
  <si>
    <t xml:space="preserve">UREDSKI MATERIJAL I OSTALI MATERIJALNI RASHODI                                                                                                        </t>
  </si>
  <si>
    <t>INA d.d.-INA kartica</t>
  </si>
  <si>
    <t>27759560625</t>
  </si>
  <si>
    <t>VRŠKE d.o.o. za ug. i usluge</t>
  </si>
  <si>
    <t>22778291379</t>
  </si>
  <si>
    <t>Restoran Stari toranj</t>
  </si>
  <si>
    <t>20354297655</t>
  </si>
  <si>
    <t>Podravka d.d.</t>
  </si>
  <si>
    <t>18928523252</t>
  </si>
  <si>
    <t>Koprivnica</t>
  </si>
  <si>
    <t>ELTERM servis plamenika i kotlova</t>
  </si>
  <si>
    <t>14222787936</t>
  </si>
  <si>
    <t>SLAVONSKI BROd</t>
  </si>
  <si>
    <t>Addiko Bank d.d. (Hypo Alpe-Adria-Bank)</t>
  </si>
  <si>
    <t>14036333877</t>
  </si>
  <si>
    <t xml:space="preserve">BANKARSKE USLUGE I USLUGE PLATNOG PROMETA                                                                                                             </t>
  </si>
  <si>
    <t>GRADSKI MUZEJ VUKOVAR</t>
  </si>
  <si>
    <t>07469790013</t>
  </si>
  <si>
    <t>MUZEJ VUČEDOLSKE KULTURE</t>
  </si>
  <si>
    <t>05703458858</t>
  </si>
  <si>
    <t>TEDI</t>
  </si>
  <si>
    <t>05614216244</t>
  </si>
  <si>
    <t>LKP, obrt za usluge</t>
  </si>
  <si>
    <t>04994668741</t>
  </si>
  <si>
    <t>Pevex</t>
  </si>
  <si>
    <t>-</t>
  </si>
  <si>
    <t>Sesvete</t>
  </si>
  <si>
    <t>Violeta</t>
  </si>
  <si>
    <t>Sveti Ivan Zelina</t>
  </si>
  <si>
    <t>PLODINE d.d.d</t>
  </si>
  <si>
    <t>Rijeka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</si>
  <si>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</si>
  <si>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</si>
  <si>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</si>
  <si>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</si>
  <si>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DOPRINOSI ZA OBVEZNO ZDRAVSTVENO OSIGURANJE</t>
  </si>
  <si>
    <t>PLAĆE ZA PREKOVREMENI RAD</t>
  </si>
  <si>
    <t>PLAĆE ZA POSEBNE UVJETE RADA</t>
  </si>
  <si>
    <t xml:space="preserve">ZAPOSLENICI </t>
  </si>
  <si>
    <t>ADDIKO BANK D.D.</t>
  </si>
  <si>
    <t>WORLDWALL</t>
  </si>
  <si>
    <t>DRŽAVNI PRORAČUN</t>
  </si>
  <si>
    <t>NAKNADA ZBOG NEZAPOŠLJAVANJA INVALIDA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</si>
</sst>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topLeftCell="A67" zoomScaleNormal="100" workbookViewId="0">
      <selection activeCell="D80" sqref="D8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228.2</v>
      </c>
      <c r="E7" s="10">
        <v>3293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228.2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27.16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27.16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391.75</v>
      </c>
      <c r="E11" s="10">
        <v>3222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391.75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84.5</v>
      </c>
      <c r="E13" s="10">
        <v>3231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84.5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1.91</v>
      </c>
      <c r="E15" s="10">
        <v>3238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1.91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30</v>
      </c>
      <c r="D17" s="18">
        <v>205.11</v>
      </c>
      <c r="E17" s="10">
        <v>3231</v>
      </c>
      <c r="F17" s="9" t="s">
        <v>27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205.11</v>
      </c>
      <c r="E18" s="23"/>
      <c r="F18" s="25"/>
      <c r="G18" s="26"/>
    </row>
    <row r="19" spans="1:7" x14ac:dyDescent="0.25">
      <c r="A19" s="9" t="s">
        <v>34</v>
      </c>
      <c r="B19" s="14" t="s">
        <v>33</v>
      </c>
      <c r="C19" s="10" t="s">
        <v>30</v>
      </c>
      <c r="D19" s="18">
        <v>8.4</v>
      </c>
      <c r="E19" s="10">
        <v>3231</v>
      </c>
      <c r="F19" s="9" t="s">
        <v>27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8.4</v>
      </c>
      <c r="E20" s="23"/>
      <c r="F20" s="25"/>
      <c r="G20" s="26"/>
    </row>
    <row r="21" spans="1:7" x14ac:dyDescent="0.25">
      <c r="A21" s="9" t="s">
        <v>35</v>
      </c>
      <c r="B21" s="14" t="s">
        <v>33</v>
      </c>
      <c r="C21" s="10" t="s">
        <v>30</v>
      </c>
      <c r="D21" s="18">
        <v>11.61</v>
      </c>
      <c r="E21" s="10">
        <v>3231</v>
      </c>
      <c r="F21" s="9" t="s">
        <v>27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11.61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26</v>
      </c>
      <c r="D23" s="18">
        <v>99.55</v>
      </c>
      <c r="E23" s="10">
        <v>3235</v>
      </c>
      <c r="F23" s="9" t="s">
        <v>38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99.55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41</v>
      </c>
      <c r="D25" s="18">
        <v>111.25</v>
      </c>
      <c r="E25" s="10">
        <v>3238</v>
      </c>
      <c r="F25" s="9" t="s">
        <v>31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111.25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15.23</v>
      </c>
      <c r="E27" s="10">
        <v>3222</v>
      </c>
      <c r="F27" s="9" t="s">
        <v>23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15.23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18</v>
      </c>
      <c r="D29" s="18">
        <v>21.59</v>
      </c>
      <c r="E29" s="10">
        <v>3232</v>
      </c>
      <c r="F29" s="9" t="s">
        <v>47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21.59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30</v>
      </c>
      <c r="D31" s="18">
        <v>439.16</v>
      </c>
      <c r="E31" s="10">
        <v>3223</v>
      </c>
      <c r="F31" s="9" t="s">
        <v>50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439.16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53</v>
      </c>
      <c r="D33" s="18">
        <v>23.98</v>
      </c>
      <c r="E33" s="10">
        <v>3222</v>
      </c>
      <c r="F33" s="9" t="s">
        <v>23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23.98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56</v>
      </c>
      <c r="D35" s="18">
        <v>61.4</v>
      </c>
      <c r="E35" s="10">
        <v>3222</v>
      </c>
      <c r="F35" s="9" t="s">
        <v>23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61.4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59</v>
      </c>
      <c r="D37" s="18">
        <v>117.11</v>
      </c>
      <c r="E37" s="10">
        <v>3222</v>
      </c>
      <c r="F37" s="9" t="s">
        <v>23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117.11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56</v>
      </c>
      <c r="D39" s="18">
        <v>387.99</v>
      </c>
      <c r="E39" s="10">
        <v>3222</v>
      </c>
      <c r="F39" s="9" t="s">
        <v>23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387.99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18</v>
      </c>
      <c r="D41" s="18">
        <v>256.19</v>
      </c>
      <c r="E41" s="10">
        <v>3222</v>
      </c>
      <c r="F41" s="9" t="s">
        <v>23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256.19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30</v>
      </c>
      <c r="D43" s="18">
        <v>42.4</v>
      </c>
      <c r="E43" s="10">
        <v>3222</v>
      </c>
      <c r="F43" s="9" t="s">
        <v>23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42.4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68</v>
      </c>
      <c r="D45" s="18">
        <v>126.18</v>
      </c>
      <c r="E45" s="10">
        <v>3222</v>
      </c>
      <c r="F45" s="9" t="s">
        <v>23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126.18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18</v>
      </c>
      <c r="D47" s="18">
        <v>614.79999999999995</v>
      </c>
      <c r="E47" s="10">
        <v>3221</v>
      </c>
      <c r="F47" s="9" t="s">
        <v>71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614.79999999999995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30</v>
      </c>
      <c r="D49" s="18">
        <v>332.35</v>
      </c>
      <c r="E49" s="10">
        <v>3223</v>
      </c>
      <c r="F49" s="9" t="s">
        <v>50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332.35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18</v>
      </c>
      <c r="D51" s="18">
        <v>39</v>
      </c>
      <c r="E51" s="10">
        <v>3293</v>
      </c>
      <c r="F51" s="9" t="s">
        <v>13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39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18</v>
      </c>
      <c r="D53" s="18">
        <v>65</v>
      </c>
      <c r="E53" s="10">
        <v>3293</v>
      </c>
      <c r="F53" s="9" t="s">
        <v>13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65</v>
      </c>
      <c r="E54" s="23"/>
      <c r="F54" s="25"/>
      <c r="G54" s="26"/>
    </row>
    <row r="55" spans="1:7" x14ac:dyDescent="0.25">
      <c r="A55" s="9" t="s">
        <v>78</v>
      </c>
      <c r="B55" s="14" t="s">
        <v>79</v>
      </c>
      <c r="C55" s="10" t="s">
        <v>80</v>
      </c>
      <c r="D55" s="18">
        <v>83.88</v>
      </c>
      <c r="E55" s="10">
        <v>3222</v>
      </c>
      <c r="F55" s="9" t="s">
        <v>23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83.88</v>
      </c>
      <c r="E56" s="23"/>
      <c r="F56" s="25"/>
      <c r="G56" s="26"/>
    </row>
    <row r="57" spans="1:7" x14ac:dyDescent="0.25">
      <c r="A57" s="9" t="s">
        <v>81</v>
      </c>
      <c r="B57" s="14" t="s">
        <v>82</v>
      </c>
      <c r="C57" s="10" t="s">
        <v>83</v>
      </c>
      <c r="D57" s="18">
        <v>398.35</v>
      </c>
      <c r="E57" s="10">
        <v>3232</v>
      </c>
      <c r="F57" s="9" t="s">
        <v>47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398.35</v>
      </c>
      <c r="E58" s="23"/>
      <c r="F58" s="25"/>
      <c r="G58" s="26"/>
    </row>
    <row r="59" spans="1:7" x14ac:dyDescent="0.25">
      <c r="A59" s="9" t="s">
        <v>84</v>
      </c>
      <c r="B59" s="14" t="s">
        <v>85</v>
      </c>
      <c r="C59" s="10" t="s">
        <v>30</v>
      </c>
      <c r="D59" s="18">
        <v>169.01</v>
      </c>
      <c r="E59" s="10">
        <v>3431</v>
      </c>
      <c r="F59" s="9" t="s">
        <v>86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169.01</v>
      </c>
      <c r="E60" s="23"/>
      <c r="F60" s="25"/>
      <c r="G60" s="26"/>
    </row>
    <row r="61" spans="1:7" x14ac:dyDescent="0.25">
      <c r="A61" s="9" t="s">
        <v>87</v>
      </c>
      <c r="B61" s="14" t="s">
        <v>88</v>
      </c>
      <c r="C61" s="10" t="s">
        <v>12</v>
      </c>
      <c r="D61" s="18">
        <v>30</v>
      </c>
      <c r="E61" s="10">
        <v>3293</v>
      </c>
      <c r="F61" s="9" t="s">
        <v>13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30</v>
      </c>
      <c r="E62" s="23"/>
      <c r="F62" s="25"/>
      <c r="G62" s="26"/>
    </row>
    <row r="63" spans="1:7" x14ac:dyDescent="0.25">
      <c r="A63" s="9" t="s">
        <v>89</v>
      </c>
      <c r="B63" s="14" t="s">
        <v>90</v>
      </c>
      <c r="C63" s="10" t="s">
        <v>12</v>
      </c>
      <c r="D63" s="18">
        <v>48</v>
      </c>
      <c r="E63" s="10">
        <v>3293</v>
      </c>
      <c r="F63" s="9" t="s">
        <v>13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48</v>
      </c>
      <c r="E64" s="23"/>
      <c r="F64" s="25"/>
      <c r="G64" s="26"/>
    </row>
    <row r="65" spans="1:7" x14ac:dyDescent="0.25">
      <c r="A65" s="9" t="s">
        <v>91</v>
      </c>
      <c r="B65" s="14" t="s">
        <v>92</v>
      </c>
      <c r="C65" s="10" t="s">
        <v>30</v>
      </c>
      <c r="D65" s="18">
        <v>37.5</v>
      </c>
      <c r="E65" s="10">
        <v>3293</v>
      </c>
      <c r="F65" s="9" t="s">
        <v>13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37.5</v>
      </c>
      <c r="E66" s="23"/>
      <c r="F66" s="25"/>
      <c r="G66" s="26"/>
    </row>
    <row r="67" spans="1:7" x14ac:dyDescent="0.25">
      <c r="A67" s="9" t="s">
        <v>93</v>
      </c>
      <c r="B67" s="14" t="s">
        <v>94</v>
      </c>
      <c r="C67" s="10" t="s">
        <v>26</v>
      </c>
      <c r="D67" s="18">
        <v>97.36</v>
      </c>
      <c r="E67" s="10">
        <v>3222</v>
      </c>
      <c r="F67" s="9" t="s">
        <v>23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97.36</v>
      </c>
      <c r="E68" s="23"/>
      <c r="F68" s="25"/>
      <c r="G68" s="26"/>
    </row>
    <row r="69" spans="1:7" x14ac:dyDescent="0.25">
      <c r="A69" s="9" t="s">
        <v>95</v>
      </c>
      <c r="B69" s="14" t="s">
        <v>96</v>
      </c>
      <c r="C69" s="10" t="s">
        <v>97</v>
      </c>
      <c r="D69" s="18">
        <v>16.5</v>
      </c>
      <c r="E69" s="10">
        <v>3222</v>
      </c>
      <c r="F69" s="9" t="s">
        <v>23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16.5</v>
      </c>
      <c r="E70" s="23"/>
      <c r="F70" s="25"/>
      <c r="G70" s="26"/>
    </row>
    <row r="71" spans="1:7" x14ac:dyDescent="0.25">
      <c r="A71" s="9" t="s">
        <v>98</v>
      </c>
      <c r="B71" s="14" t="s">
        <v>96</v>
      </c>
      <c r="C71" s="10" t="s">
        <v>99</v>
      </c>
      <c r="D71" s="18">
        <v>165.56</v>
      </c>
      <c r="E71" s="10">
        <v>3221</v>
      </c>
      <c r="F71" s="9" t="s">
        <v>71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165.56</v>
      </c>
      <c r="E72" s="23"/>
      <c r="F72" s="25"/>
      <c r="G72" s="26"/>
    </row>
    <row r="73" spans="1:7" x14ac:dyDescent="0.25">
      <c r="A73" s="9" t="s">
        <v>100</v>
      </c>
      <c r="B73" s="14" t="s">
        <v>96</v>
      </c>
      <c r="C73" s="10" t="s">
        <v>101</v>
      </c>
      <c r="D73" s="18">
        <v>47.94</v>
      </c>
      <c r="E73" s="10">
        <v>3293</v>
      </c>
      <c r="F73" s="9" t="s">
        <v>13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47.94</v>
      </c>
      <c r="E74" s="23"/>
      <c r="F74" s="25"/>
      <c r="G74" s="26"/>
    </row>
    <row r="75" spans="1:7" x14ac:dyDescent="0.25">
      <c r="A75" s="9" t="s">
        <v>109</v>
      </c>
      <c r="B75" s="14"/>
      <c r="C75" s="10"/>
      <c r="D75" s="18">
        <v>73979.27</v>
      </c>
      <c r="E75" s="10">
        <v>3111</v>
      </c>
      <c r="F75" s="9" t="s">
        <v>102</v>
      </c>
      <c r="G75" s="27" t="s">
        <v>14</v>
      </c>
    </row>
    <row r="76" spans="1:7" x14ac:dyDescent="0.25">
      <c r="A76" s="9" t="s">
        <v>109</v>
      </c>
      <c r="B76" s="14"/>
      <c r="C76" s="10"/>
      <c r="D76" s="18">
        <v>567.29</v>
      </c>
      <c r="E76" s="10">
        <v>3113</v>
      </c>
      <c r="F76" s="9" t="s">
        <v>107</v>
      </c>
      <c r="G76" s="28" t="s">
        <v>14</v>
      </c>
    </row>
    <row r="77" spans="1:7" x14ac:dyDescent="0.25">
      <c r="A77" s="9" t="s">
        <v>109</v>
      </c>
      <c r="B77" s="14"/>
      <c r="C77" s="10"/>
      <c r="D77" s="18">
        <v>3159</v>
      </c>
      <c r="E77" s="10">
        <v>3114</v>
      </c>
      <c r="F77" s="9" t="s">
        <v>108</v>
      </c>
      <c r="G77" s="28" t="s">
        <v>14</v>
      </c>
    </row>
    <row r="78" spans="1:7" x14ac:dyDescent="0.25">
      <c r="A78" s="9" t="s">
        <v>109</v>
      </c>
      <c r="B78" s="14"/>
      <c r="C78" s="10"/>
      <c r="D78" s="18">
        <v>12821.32</v>
      </c>
      <c r="E78" s="10">
        <v>3132</v>
      </c>
      <c r="F78" s="9" t="s">
        <v>106</v>
      </c>
      <c r="G78" s="28" t="s">
        <v>14</v>
      </c>
    </row>
    <row r="79" spans="1:7" ht="15.75" customHeight="1" x14ac:dyDescent="0.25">
      <c r="A79" s="9" t="s">
        <v>109</v>
      </c>
      <c r="B79" s="14"/>
      <c r="C79" s="10"/>
      <c r="D79" s="18">
        <v>4033.56</v>
      </c>
      <c r="E79" s="10">
        <v>3211</v>
      </c>
      <c r="F79" s="9" t="s">
        <v>103</v>
      </c>
      <c r="G79" s="28" t="s">
        <v>14</v>
      </c>
    </row>
    <row r="80" spans="1:7" x14ac:dyDescent="0.25">
      <c r="A80" s="9" t="s">
        <v>109</v>
      </c>
      <c r="B80" s="14"/>
      <c r="C80" s="10"/>
      <c r="D80" s="18">
        <v>1912.5</v>
      </c>
      <c r="E80" s="10">
        <v>3212</v>
      </c>
      <c r="F80" s="9" t="s">
        <v>104</v>
      </c>
      <c r="G80" s="28" t="s">
        <v>14</v>
      </c>
    </row>
    <row r="81" spans="1:7" x14ac:dyDescent="0.25">
      <c r="A81" s="9" t="s">
        <v>112</v>
      </c>
      <c r="B81" s="14"/>
      <c r="C81" s="10"/>
      <c r="D81" s="18">
        <v>194</v>
      </c>
      <c r="E81" s="10">
        <v>3295</v>
      </c>
      <c r="F81" s="9" t="s">
        <v>113</v>
      </c>
      <c r="G81" s="28"/>
    </row>
    <row r="82" spans="1:7" x14ac:dyDescent="0.25">
      <c r="A82" s="9" t="s">
        <v>111</v>
      </c>
      <c r="B82" s="14"/>
      <c r="C82" s="10"/>
      <c r="D82" s="18">
        <v>216</v>
      </c>
      <c r="E82" s="10">
        <v>3235</v>
      </c>
      <c r="F82" s="9" t="s">
        <v>38</v>
      </c>
      <c r="G82" s="28" t="s">
        <v>14</v>
      </c>
    </row>
    <row r="83" spans="1:7" x14ac:dyDescent="0.25">
      <c r="A83" s="9" t="s">
        <v>110</v>
      </c>
      <c r="B83" s="14" t="s">
        <v>85</v>
      </c>
      <c r="C83" s="10"/>
      <c r="D83" s="18">
        <v>50</v>
      </c>
      <c r="E83" s="10">
        <v>3431</v>
      </c>
      <c r="F83" s="9" t="s">
        <v>86</v>
      </c>
      <c r="G83" s="28" t="s">
        <v>14</v>
      </c>
    </row>
    <row r="84" spans="1:7" ht="21" customHeight="1" thickBot="1" x14ac:dyDescent="0.3">
      <c r="A84" s="21" t="s">
        <v>15</v>
      </c>
      <c r="B84" s="22"/>
      <c r="C84" s="23"/>
      <c r="D84" s="24">
        <f>SUM(D75:D83)</f>
        <v>96932.94</v>
      </c>
      <c r="E84" s="23"/>
      <c r="F84" s="25"/>
      <c r="G84" s="26"/>
    </row>
    <row r="85" spans="1:7" ht="15.75" thickBot="1" x14ac:dyDescent="0.3">
      <c r="A85" s="29" t="s">
        <v>105</v>
      </c>
      <c r="B85" s="30"/>
      <c r="C85" s="31"/>
      <c r="D85" s="32">
        <f>SUM(D8,D10,D12,D14,D16,D18,D20,D22,D24,D26,D28,D30,D32,D34,D36,D38,D40,D42,D44,D46,D48,D50,D52,D54,D56,D58,D60,D62,D64,D66,D68,D70,D72,D74,D84)</f>
        <v>101738.86</v>
      </c>
      <c r="E85" s="31"/>
      <c r="F85" s="33"/>
      <c r="G85" s="34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2025-09-17T08:15:40Z</dcterms:modified>
</cp:coreProperties>
</file>