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OŠENJE SREDSTAVA\2025\"/>
    </mc:Choice>
  </mc:AlternateContent>
  <xr:revisionPtr revIDLastSave="0" documentId="13_ncr:1_{03E541DA-4DA5-4F19-8E89-8114D18616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9" i="1" l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4" i="1"/>
  <c r="D42" i="1"/>
  <c r="D40" i="1"/>
  <c r="D38" i="1"/>
  <c r="D36" i="1"/>
  <c r="D34" i="1"/>
  <c r="D32" i="1"/>
  <c r="D30" i="1"/>
  <c r="D28" i="1"/>
  <c r="D25" i="1"/>
  <c r="D23" i="1"/>
  <c r="D21" i="1"/>
  <c r="D19" i="1"/>
  <c r="D17" i="1"/>
  <c r="D15" i="1"/>
  <c r="D12" i="1"/>
  <c r="D10" i="1"/>
  <c r="D8" i="1"/>
  <c r="D100" i="1" l="1"/>
</calcChain>
</file>

<file path=xl/sharedStrings.xml><?xml version="1.0" encoding="utf-8"?>
<sst xmlns="http://schemas.openxmlformats.org/spreadsheetml/2006/main" count="284" uniqueCount="134">
  <si>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</si>
  <si>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</si>
  <si>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</si>
  <si>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</si>
  <si>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</si>
  <si>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</si>
  <si>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</si>
  <si>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</si>
  <si>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MATOŠA_x000D_
PETRA PRERADOVIĆA 40_x000D_
VUKOVAR_x000D_
Tel: +385(32)414966   Fax: +385(32)414994_x000D_
OIB: 76776854248_x000D_
Mail: ured@os-jmatosa-vu.skole.hr_x000D_
IBAN: HR6625000091102065051</t>
  </si>
  <si>
    <t>Isplata Sredstava Za Razdoblje: 01.05.2025 Do 31.05.2025</t>
  </si>
  <si>
    <t>Centar tehnike d.o.o. za trgovinu</t>
  </si>
  <si>
    <t>95735819993</t>
  </si>
  <si>
    <t>Osijek</t>
  </si>
  <si>
    <t xml:space="preserve">UREĐAJI, STROJEVI I OPREMA ZA OSTALE NAMJENE                                                                                                          </t>
  </si>
  <si>
    <t>OSNOVNA ŠKOLA JOSIPA MATOŠA</t>
  </si>
  <si>
    <t>Ukupno:</t>
  </si>
  <si>
    <t>DM drogerie makrkt d.o.o.</t>
  </si>
  <si>
    <t>94124811986</t>
  </si>
  <si>
    <t>Zagreb</t>
  </si>
  <si>
    <t xml:space="preserve">MATERIJAL I SIROVINE                                                                                                                                  </t>
  </si>
  <si>
    <t>SREDNJA STRUKOVNA ŠKOLA MARKO BABIĆ</t>
  </si>
  <si>
    <t>93128197410</t>
  </si>
  <si>
    <t>VUKOVAR</t>
  </si>
  <si>
    <t>Boso  d.o.o.</t>
  </si>
  <si>
    <t>91958721295</t>
  </si>
  <si>
    <t>Vinkovci</t>
  </si>
  <si>
    <t xml:space="preserve">UREDSKI MATERIJAL I OSTALI MATERIJALNI RASHODI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</si>
  <si>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</si>
  <si>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</si>
  <si>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</si>
  <si>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Fina-financijska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</si>
  <si>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</si>
  <si>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</si>
  <si>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Komunalac d.o.o.</t>
  </si>
  <si>
    <t>83101904488</t>
  </si>
  <si>
    <t>Vukovar</t>
  </si>
  <si>
    <t xml:space="preserve">KOMUNALNE USLUGE                                                                                                                                      </t>
  </si>
  <si>
    <t>Hrvatski telekom d.d. - NOVO</t>
  </si>
  <si>
    <t>81793146560</t>
  </si>
  <si>
    <t>Pevex</t>
  </si>
  <si>
    <t>73660371074</t>
  </si>
  <si>
    <t xml:space="preserve">MATERIJAL I DIJELOVI ZA TEKUĆE I INVESTICIJSKO ODRŽAVANJE                                                                                             </t>
  </si>
  <si>
    <t>SKRIPTA d.o.o.</t>
  </si>
  <si>
    <t>73175348971</t>
  </si>
  <si>
    <t>ZAKUPNINE I NAJAMNINE</t>
  </si>
  <si>
    <t>OPTIMUS LAB d.o.o.</t>
  </si>
  <si>
    <t>71981294715</t>
  </si>
  <si>
    <t>Čakovec</t>
  </si>
  <si>
    <t>Borovo graf</t>
  </si>
  <si>
    <t>66485761923</t>
  </si>
  <si>
    <t xml:space="preserve">OSTALE USLUGE                                                                                                                                         </t>
  </si>
  <si>
    <t>KONZUM PLUS</t>
  </si>
  <si>
    <t>62226620908</t>
  </si>
  <si>
    <t>ZAGREB</t>
  </si>
  <si>
    <t>MARCONI obrt za trgovinu - vl. Šokčević</t>
  </si>
  <si>
    <t>62017555266</t>
  </si>
  <si>
    <t xml:space="preserve">VINKOVCI </t>
  </si>
  <si>
    <t>ILLE-SERVICE HR D.O.O.</t>
  </si>
  <si>
    <t>49069508983</t>
  </si>
  <si>
    <t>CESTICA</t>
  </si>
  <si>
    <t>Mustapić, mesarsko-kobasičarski obrt</t>
  </si>
  <si>
    <t>47668908975</t>
  </si>
  <si>
    <t>Kaufland Hrvatska k.d.</t>
  </si>
  <si>
    <t>47432874968</t>
  </si>
  <si>
    <t>Zavod za javno zdravstvo-Osječko-baranjske županije</t>
  </si>
  <si>
    <t>46854859465</t>
  </si>
  <si>
    <t xml:space="preserve">ZDRAVSTVENE I VETERINARSKE USLUGE                                                                                                                     </t>
  </si>
  <si>
    <t>SPAR Hrvatska d.o.o.</t>
  </si>
  <si>
    <t>46108893754</t>
  </si>
  <si>
    <t xml:space="preserve">Zagrab </t>
  </si>
  <si>
    <t xml:space="preserve">SITNI INVENTAR I AUTO GUME                                                                                                                            </t>
  </si>
  <si>
    <t>Vindija d.d. (koka)</t>
  </si>
  <si>
    <t>44138062462</t>
  </si>
  <si>
    <t>Varaždin</t>
  </si>
  <si>
    <t>Vindija d.d. (Vindi)</t>
  </si>
  <si>
    <t>HEP-ELEKTRA d.o.o.</t>
  </si>
  <si>
    <t>43965974818</t>
  </si>
  <si>
    <t xml:space="preserve">ENERGIJA                                                                                                                                              </t>
  </si>
  <si>
    <t>OPG SUMENDŽIĆ SLAVICA</t>
  </si>
  <si>
    <t>42489106492</t>
  </si>
  <si>
    <t>Obrt za trgovinu i cjecarstvo BUBI</t>
  </si>
  <si>
    <t>34338246514</t>
  </si>
  <si>
    <t xml:space="preserve">OSTALI NESPOMENUTI RASHODI POSLOVANJA                                                                                                                 </t>
  </si>
  <si>
    <t>MEĐIMURJE - PLIN D.O.O.</t>
  </si>
  <si>
    <t>29035933600</t>
  </si>
  <si>
    <t>ČAKOVEC</t>
  </si>
  <si>
    <t>VIGUS D.O.O.</t>
  </si>
  <si>
    <t>28210082872</t>
  </si>
  <si>
    <t>VINKOVCI</t>
  </si>
  <si>
    <t>INA d.d.-INA kartica</t>
  </si>
  <si>
    <t>27759560625</t>
  </si>
  <si>
    <t>Karan, pekarski obrt</t>
  </si>
  <si>
    <t>27398411658</t>
  </si>
  <si>
    <t>Autopraonice slavonija d.o.o.</t>
  </si>
  <si>
    <t>26869300981</t>
  </si>
  <si>
    <t xml:space="preserve">USLUGE TEKUĆEG I INVESTICIJSKOG ODRŽAVANJA                                                                                                            </t>
  </si>
  <si>
    <t>Croatia osiguranje, Filijala Osijek</t>
  </si>
  <si>
    <t>26187994862</t>
  </si>
  <si>
    <t xml:space="preserve">PREMIJE OSIGURANJA                                                                                                                                    </t>
  </si>
  <si>
    <t>Veterinarska stanica Vukovar d.d.</t>
  </si>
  <si>
    <t>24521029367</t>
  </si>
  <si>
    <t>Podravka d.d.</t>
  </si>
  <si>
    <t>18928523252</t>
  </si>
  <si>
    <t>Koprivnica</t>
  </si>
  <si>
    <t>Addiko Bank d.d. (Hypo Alpe-Adria-Bank)</t>
  </si>
  <si>
    <t>14036333877</t>
  </si>
  <si>
    <t xml:space="preserve">BANKARSKE USLUGE I USLUGE PLATNOG PROMETA                                                                                                             </t>
  </si>
  <si>
    <t>LJEKARNE VAŠE ZDRAVLJE</t>
  </si>
  <si>
    <t>10698224903</t>
  </si>
  <si>
    <t>LEDO Plus</t>
  </si>
  <si>
    <t>07179054100</t>
  </si>
  <si>
    <t>TEDI</t>
  </si>
  <si>
    <t>05614216244</t>
  </si>
  <si>
    <t>Grahovac d.o.o.</t>
  </si>
  <si>
    <t>05506061295</t>
  </si>
  <si>
    <t>Violeta</t>
  </si>
  <si>
    <t>-</t>
  </si>
  <si>
    <t>Sveti Ivan Zelina</t>
  </si>
  <si>
    <t>zaposlenici škole</t>
  </si>
  <si>
    <t xml:space="preserve">STRUČNO USAVRŠAVANJE ZAPOSLENIKA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</si>
  <si>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</si>
  <si>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</si>
  <si>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</si>
  <si>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</si>
  <si>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</si>
  <si>
    <t>Savo Blagojević</t>
  </si>
  <si>
    <t>PRIJEVOZ AUTOMOBILOM RODITELJA</t>
  </si>
  <si>
    <t>UČENICI/RODITELJI</t>
  </si>
  <si>
    <t xml:space="preserve">DROPBOX </t>
  </si>
  <si>
    <t>DRŽAVNI PRORAČUN</t>
  </si>
  <si>
    <t>NAKNADA ZBOG NEZAPOŠLJAVANJA INVALIDA</t>
  </si>
  <si>
    <t>PLAĆE ZA POSEBNE UVJETE RADA</t>
  </si>
  <si>
    <t>OSTALI RASHODI ZA ZAPOSLENE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</si>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</sst>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7"/>
  <sheetViews>
    <sheetView tabSelected="1" topLeftCell="A73" zoomScaleNormal="100" workbookViewId="0">
      <selection activeCell="A94" sqref="A9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382.01</v>
      </c>
      <c r="E7" s="10">
        <v>4227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382.01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80.099999999999994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80.099999999999994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350</v>
      </c>
      <c r="E11" s="10">
        <v>3222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350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29.8</v>
      </c>
      <c r="E13" s="10">
        <v>3221</v>
      </c>
      <c r="F13" s="9" t="s">
        <v>26</v>
      </c>
      <c r="G13" s="27" t="s">
        <v>14</v>
      </c>
    </row>
    <row r="14" spans="1:7" x14ac:dyDescent="0.25">
      <c r="A14" s="9"/>
      <c r="B14" s="14"/>
      <c r="C14" s="10"/>
      <c r="D14" s="18">
        <v>571.79999999999995</v>
      </c>
      <c r="E14" s="10">
        <v>3222</v>
      </c>
      <c r="F14" s="9" t="s">
        <v>19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601.59999999999991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12</v>
      </c>
      <c r="D16" s="18">
        <v>17.559999999999999</v>
      </c>
      <c r="E16" s="10">
        <v>3231</v>
      </c>
      <c r="F16" s="9" t="s">
        <v>29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17.559999999999999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18</v>
      </c>
      <c r="D18" s="18">
        <v>1.66</v>
      </c>
      <c r="E18" s="10">
        <v>3238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1.66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62.08</v>
      </c>
      <c r="E20" s="10">
        <v>3234</v>
      </c>
      <c r="F20" s="9" t="s">
        <v>36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62.08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18</v>
      </c>
      <c r="D22" s="18">
        <v>232.13</v>
      </c>
      <c r="E22" s="10">
        <v>3231</v>
      </c>
      <c r="F22" s="9" t="s">
        <v>29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232.13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35</v>
      </c>
      <c r="D24" s="18">
        <v>5.99</v>
      </c>
      <c r="E24" s="10">
        <v>3224</v>
      </c>
      <c r="F24" s="9" t="s">
        <v>41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5.99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12</v>
      </c>
      <c r="D26" s="18">
        <v>142.38</v>
      </c>
      <c r="E26" s="10">
        <v>3221</v>
      </c>
      <c r="F26" s="9" t="s">
        <v>26</v>
      </c>
      <c r="G26" s="27" t="s">
        <v>14</v>
      </c>
    </row>
    <row r="27" spans="1:7" x14ac:dyDescent="0.25">
      <c r="A27" s="9"/>
      <c r="B27" s="14"/>
      <c r="C27" s="10"/>
      <c r="D27" s="18">
        <v>117.61</v>
      </c>
      <c r="E27" s="10">
        <v>3235</v>
      </c>
      <c r="F27" s="9" t="s">
        <v>44</v>
      </c>
      <c r="G27" s="28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SUM(D26:D27)</f>
        <v>259.99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111.25</v>
      </c>
      <c r="E29" s="10">
        <v>3238</v>
      </c>
      <c r="F29" s="9" t="s">
        <v>32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111.25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35</v>
      </c>
      <c r="D31" s="18">
        <v>15</v>
      </c>
      <c r="E31" s="10">
        <v>3239</v>
      </c>
      <c r="F31" s="9" t="s">
        <v>50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15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35.99</v>
      </c>
      <c r="E33" s="10">
        <v>3222</v>
      </c>
      <c r="F33" s="9" t="s">
        <v>19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35.99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56</v>
      </c>
      <c r="D35" s="18">
        <v>110.76</v>
      </c>
      <c r="E35" s="10">
        <v>3222</v>
      </c>
      <c r="F35" s="9" t="s">
        <v>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110.76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177.5</v>
      </c>
      <c r="E37" s="10">
        <v>3222</v>
      </c>
      <c r="F37" s="9" t="s">
        <v>19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177.5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35</v>
      </c>
      <c r="D39" s="18">
        <v>219.18</v>
      </c>
      <c r="E39" s="10">
        <v>3222</v>
      </c>
      <c r="F39" s="9" t="s">
        <v>19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219.18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18</v>
      </c>
      <c r="D41" s="18">
        <v>66.52</v>
      </c>
      <c r="E41" s="10">
        <v>3222</v>
      </c>
      <c r="F41" s="9" t="s">
        <v>19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66.52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12</v>
      </c>
      <c r="D43" s="18">
        <v>460</v>
      </c>
      <c r="E43" s="10">
        <v>3236</v>
      </c>
      <c r="F43" s="9" t="s">
        <v>66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460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69</v>
      </c>
      <c r="D45" s="18">
        <v>10.57</v>
      </c>
      <c r="E45" s="10">
        <v>3222</v>
      </c>
      <c r="F45" s="9" t="s">
        <v>19</v>
      </c>
      <c r="G45" s="27" t="s">
        <v>14</v>
      </c>
    </row>
    <row r="46" spans="1:7" x14ac:dyDescent="0.25">
      <c r="A46" s="9"/>
      <c r="B46" s="14"/>
      <c r="C46" s="10"/>
      <c r="D46" s="18">
        <v>53.96</v>
      </c>
      <c r="E46" s="10">
        <v>3222</v>
      </c>
      <c r="F46" s="9" t="s">
        <v>19</v>
      </c>
      <c r="G46" s="28" t="s">
        <v>14</v>
      </c>
    </row>
    <row r="47" spans="1:7" x14ac:dyDescent="0.25">
      <c r="A47" s="9"/>
      <c r="B47" s="14"/>
      <c r="C47" s="10"/>
      <c r="D47" s="18">
        <v>9.99</v>
      </c>
      <c r="E47" s="10">
        <v>3225</v>
      </c>
      <c r="F47" s="9" t="s">
        <v>70</v>
      </c>
      <c r="G47" s="28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SUM(D45:D47)</f>
        <v>74.52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73</v>
      </c>
      <c r="D49" s="18">
        <v>101.34</v>
      </c>
      <c r="E49" s="10">
        <v>3222</v>
      </c>
      <c r="F49" s="9" t="s">
        <v>19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101.34</v>
      </c>
      <c r="E50" s="23"/>
      <c r="F50" s="25"/>
      <c r="G50" s="26"/>
    </row>
    <row r="51" spans="1:7" x14ac:dyDescent="0.25">
      <c r="A51" s="9" t="s">
        <v>74</v>
      </c>
      <c r="B51" s="14" t="s">
        <v>72</v>
      </c>
      <c r="C51" s="10" t="s">
        <v>73</v>
      </c>
      <c r="D51" s="18">
        <v>51.24</v>
      </c>
      <c r="E51" s="10">
        <v>3222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51.24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18</v>
      </c>
      <c r="D53" s="18">
        <v>506.8</v>
      </c>
      <c r="E53" s="10">
        <v>3223</v>
      </c>
      <c r="F53" s="9" t="s">
        <v>77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506.8</v>
      </c>
      <c r="E54" s="23"/>
      <c r="F54" s="25"/>
      <c r="G54" s="26"/>
    </row>
    <row r="55" spans="1:7" x14ac:dyDescent="0.25">
      <c r="A55" s="9" t="s">
        <v>78</v>
      </c>
      <c r="B55" s="14" t="s">
        <v>79</v>
      </c>
      <c r="C55" s="10" t="s">
        <v>22</v>
      </c>
      <c r="D55" s="18">
        <v>104</v>
      </c>
      <c r="E55" s="10">
        <v>3222</v>
      </c>
      <c r="F55" s="9" t="s">
        <v>19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104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22</v>
      </c>
      <c r="D57" s="18">
        <v>40</v>
      </c>
      <c r="E57" s="10">
        <v>3299</v>
      </c>
      <c r="F57" s="9" t="s">
        <v>82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40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85</v>
      </c>
      <c r="D59" s="18">
        <v>161.97</v>
      </c>
      <c r="E59" s="10">
        <v>3223</v>
      </c>
      <c r="F59" s="9" t="s">
        <v>77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161.97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88</v>
      </c>
      <c r="D61" s="18">
        <v>25</v>
      </c>
      <c r="E61" s="10">
        <v>3222</v>
      </c>
      <c r="F61" s="9" t="s">
        <v>19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25</v>
      </c>
      <c r="E62" s="23"/>
      <c r="F62" s="25"/>
      <c r="G62" s="26"/>
    </row>
    <row r="63" spans="1:7" x14ac:dyDescent="0.25">
      <c r="A63" s="9" t="s">
        <v>89</v>
      </c>
      <c r="B63" s="14" t="s">
        <v>90</v>
      </c>
      <c r="C63" s="10" t="s">
        <v>18</v>
      </c>
      <c r="D63" s="18">
        <v>308.01</v>
      </c>
      <c r="E63" s="10">
        <v>3223</v>
      </c>
      <c r="F63" s="9" t="s">
        <v>77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308.01</v>
      </c>
      <c r="E64" s="23"/>
      <c r="F64" s="25"/>
      <c r="G64" s="26"/>
    </row>
    <row r="65" spans="1:7" x14ac:dyDescent="0.25">
      <c r="A65" s="9" t="s">
        <v>91</v>
      </c>
      <c r="B65" s="14" t="s">
        <v>92</v>
      </c>
      <c r="C65" s="10" t="s">
        <v>35</v>
      </c>
      <c r="D65" s="18">
        <v>359</v>
      </c>
      <c r="E65" s="10">
        <v>3222</v>
      </c>
      <c r="F65" s="9" t="s">
        <v>19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359</v>
      </c>
      <c r="E66" s="23"/>
      <c r="F66" s="25"/>
      <c r="G66" s="26"/>
    </row>
    <row r="67" spans="1:7" x14ac:dyDescent="0.25">
      <c r="A67" s="9" t="s">
        <v>93</v>
      </c>
      <c r="B67" s="14" t="s">
        <v>94</v>
      </c>
      <c r="C67" s="10" t="s">
        <v>35</v>
      </c>
      <c r="D67" s="18">
        <v>42.5</v>
      </c>
      <c r="E67" s="10">
        <v>3232</v>
      </c>
      <c r="F67" s="9" t="s">
        <v>95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42.5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12</v>
      </c>
      <c r="D69" s="18">
        <v>66.5</v>
      </c>
      <c r="E69" s="10">
        <v>3292</v>
      </c>
      <c r="F69" s="9" t="s">
        <v>98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66.5</v>
      </c>
      <c r="E70" s="23"/>
      <c r="F70" s="25"/>
      <c r="G70" s="26"/>
    </row>
    <row r="71" spans="1:7" x14ac:dyDescent="0.25">
      <c r="A71" s="9" t="s">
        <v>99</v>
      </c>
      <c r="B71" s="14" t="s">
        <v>100</v>
      </c>
      <c r="C71" s="10" t="s">
        <v>35</v>
      </c>
      <c r="D71" s="18">
        <v>112.5</v>
      </c>
      <c r="E71" s="10">
        <v>3236</v>
      </c>
      <c r="F71" s="9" t="s">
        <v>66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112.5</v>
      </c>
      <c r="E72" s="23"/>
      <c r="F72" s="25"/>
      <c r="G72" s="26"/>
    </row>
    <row r="73" spans="1:7" x14ac:dyDescent="0.25">
      <c r="A73" s="9" t="s">
        <v>101</v>
      </c>
      <c r="B73" s="14" t="s">
        <v>102</v>
      </c>
      <c r="C73" s="10" t="s">
        <v>103</v>
      </c>
      <c r="D73" s="18">
        <v>195.1</v>
      </c>
      <c r="E73" s="10">
        <v>3222</v>
      </c>
      <c r="F73" s="9" t="s">
        <v>19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195.1</v>
      </c>
      <c r="E74" s="23"/>
      <c r="F74" s="25"/>
      <c r="G74" s="26"/>
    </row>
    <row r="75" spans="1:7" x14ac:dyDescent="0.25">
      <c r="A75" s="9" t="s">
        <v>104</v>
      </c>
      <c r="B75" s="14" t="s">
        <v>105</v>
      </c>
      <c r="C75" s="10" t="s">
        <v>18</v>
      </c>
      <c r="D75" s="18">
        <v>186.78</v>
      </c>
      <c r="E75" s="10">
        <v>3431</v>
      </c>
      <c r="F75" s="9" t="s">
        <v>106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186.78</v>
      </c>
      <c r="E76" s="23"/>
      <c r="F76" s="25"/>
      <c r="G76" s="26"/>
    </row>
    <row r="77" spans="1:7" x14ac:dyDescent="0.25">
      <c r="A77" s="9" t="s">
        <v>107</v>
      </c>
      <c r="B77" s="14" t="s">
        <v>108</v>
      </c>
      <c r="C77" s="10" t="s">
        <v>53</v>
      </c>
      <c r="D77" s="18">
        <v>142.49</v>
      </c>
      <c r="E77" s="10">
        <v>3222</v>
      </c>
      <c r="F77" s="9" t="s">
        <v>19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142.49</v>
      </c>
      <c r="E78" s="23"/>
      <c r="F78" s="25"/>
      <c r="G78" s="26"/>
    </row>
    <row r="79" spans="1:7" x14ac:dyDescent="0.25">
      <c r="A79" s="9" t="s">
        <v>109</v>
      </c>
      <c r="B79" s="14" t="s">
        <v>110</v>
      </c>
      <c r="C79" s="10" t="s">
        <v>18</v>
      </c>
      <c r="D79" s="18">
        <v>209.78</v>
      </c>
      <c r="E79" s="10">
        <v>3222</v>
      </c>
      <c r="F79" s="9" t="s">
        <v>19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209.78</v>
      </c>
      <c r="E80" s="23"/>
      <c r="F80" s="25"/>
      <c r="G80" s="26"/>
    </row>
    <row r="81" spans="1:7" x14ac:dyDescent="0.25">
      <c r="A81" s="9" t="s">
        <v>111</v>
      </c>
      <c r="B81" s="14" t="s">
        <v>112</v>
      </c>
      <c r="C81" s="10" t="s">
        <v>18</v>
      </c>
      <c r="D81" s="18">
        <v>16.100000000000001</v>
      </c>
      <c r="E81" s="10">
        <v>3221</v>
      </c>
      <c r="F81" s="9" t="s">
        <v>26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16.100000000000001</v>
      </c>
      <c r="E82" s="23"/>
      <c r="F82" s="25"/>
      <c r="G82" s="26"/>
    </row>
    <row r="83" spans="1:7" x14ac:dyDescent="0.25">
      <c r="A83" s="9" t="s">
        <v>113</v>
      </c>
      <c r="B83" s="14" t="s">
        <v>114</v>
      </c>
      <c r="C83" s="10" t="s">
        <v>35</v>
      </c>
      <c r="D83" s="18">
        <v>68.3</v>
      </c>
      <c r="E83" s="10">
        <v>3222</v>
      </c>
      <c r="F83" s="9" t="s">
        <v>19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68.3</v>
      </c>
      <c r="E84" s="23"/>
      <c r="F84" s="25"/>
      <c r="G84" s="26"/>
    </row>
    <row r="85" spans="1:7" x14ac:dyDescent="0.25">
      <c r="A85" s="9" t="s">
        <v>115</v>
      </c>
      <c r="B85" s="14" t="s">
        <v>116</v>
      </c>
      <c r="C85" s="10" t="s">
        <v>117</v>
      </c>
      <c r="D85" s="18">
        <v>104.68</v>
      </c>
      <c r="E85" s="10">
        <v>3222</v>
      </c>
      <c r="F85" s="9" t="s">
        <v>19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104.68</v>
      </c>
      <c r="E86" s="23"/>
      <c r="F86" s="25"/>
      <c r="G86" s="26"/>
    </row>
    <row r="87" spans="1:7" x14ac:dyDescent="0.25">
      <c r="A87" s="9" t="s">
        <v>118</v>
      </c>
      <c r="B87" s="14" t="s">
        <v>116</v>
      </c>
      <c r="C87" s="10" t="s">
        <v>22</v>
      </c>
      <c r="D87" s="18">
        <v>3840</v>
      </c>
      <c r="E87" s="10">
        <v>3213</v>
      </c>
      <c r="F87" s="9" t="s">
        <v>119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3840</v>
      </c>
      <c r="E88" s="23"/>
      <c r="F88" s="25"/>
      <c r="G88" s="26"/>
    </row>
    <row r="89" spans="1:7" x14ac:dyDescent="0.25">
      <c r="A89" s="9" t="s">
        <v>118</v>
      </c>
      <c r="B89" s="14"/>
      <c r="C89" s="10"/>
      <c r="D89" s="18">
        <v>75550.81</v>
      </c>
      <c r="E89" s="10">
        <v>3111</v>
      </c>
      <c r="F89" s="9" t="s">
        <v>120</v>
      </c>
      <c r="G89" s="27" t="s">
        <v>14</v>
      </c>
    </row>
    <row r="90" spans="1:7" x14ac:dyDescent="0.25">
      <c r="A90" s="9" t="s">
        <v>118</v>
      </c>
      <c r="B90" s="14"/>
      <c r="C90" s="10"/>
      <c r="D90" s="18">
        <v>3848.77</v>
      </c>
      <c r="E90" s="10">
        <v>3114</v>
      </c>
      <c r="F90" s="9" t="s">
        <v>131</v>
      </c>
      <c r="G90" s="28" t="s">
        <v>14</v>
      </c>
    </row>
    <row r="91" spans="1:7" x14ac:dyDescent="0.25">
      <c r="A91" s="9" t="s">
        <v>118</v>
      </c>
      <c r="B91" s="14"/>
      <c r="C91" s="10"/>
      <c r="D91" s="18">
        <v>441.44</v>
      </c>
      <c r="E91" s="10">
        <v>3121</v>
      </c>
      <c r="F91" s="9" t="s">
        <v>132</v>
      </c>
      <c r="G91" s="28" t="s">
        <v>14</v>
      </c>
    </row>
    <row r="92" spans="1:7" x14ac:dyDescent="0.25">
      <c r="A92" s="9" t="s">
        <v>118</v>
      </c>
      <c r="B92" s="14"/>
      <c r="C92" s="10"/>
      <c r="D92" s="18">
        <v>13100.93</v>
      </c>
      <c r="E92" s="10">
        <v>3132</v>
      </c>
      <c r="F92" s="9" t="s">
        <v>133</v>
      </c>
      <c r="G92" s="28" t="s">
        <v>14</v>
      </c>
    </row>
    <row r="93" spans="1:7" x14ac:dyDescent="0.25">
      <c r="A93" s="9" t="s">
        <v>118</v>
      </c>
      <c r="B93" s="14"/>
      <c r="C93" s="10"/>
      <c r="D93" s="18">
        <v>8782.85</v>
      </c>
      <c r="E93" s="10">
        <v>3211</v>
      </c>
      <c r="F93" s="9" t="s">
        <v>121</v>
      </c>
      <c r="G93" s="28" t="s">
        <v>14</v>
      </c>
    </row>
    <row r="94" spans="1:7" x14ac:dyDescent="0.25">
      <c r="A94" s="9" t="s">
        <v>118</v>
      </c>
      <c r="B94" s="14"/>
      <c r="C94" s="10"/>
      <c r="D94" s="18">
        <v>2170.4499999999998</v>
      </c>
      <c r="E94" s="10">
        <v>3212</v>
      </c>
      <c r="F94" s="9" t="s">
        <v>122</v>
      </c>
      <c r="G94" s="28" t="s">
        <v>14</v>
      </c>
    </row>
    <row r="95" spans="1:7" x14ac:dyDescent="0.25">
      <c r="A95" s="9" t="s">
        <v>129</v>
      </c>
      <c r="B95" s="14"/>
      <c r="C95" s="10"/>
      <c r="D95" s="18">
        <v>194</v>
      </c>
      <c r="E95" s="10">
        <v>3295</v>
      </c>
      <c r="F95" s="9" t="s">
        <v>130</v>
      </c>
      <c r="G95" s="28" t="s">
        <v>14</v>
      </c>
    </row>
    <row r="96" spans="1:7" x14ac:dyDescent="0.25">
      <c r="A96" s="9" t="s">
        <v>125</v>
      </c>
      <c r="B96" s="14"/>
      <c r="C96" s="10"/>
      <c r="D96" s="18">
        <v>104.51</v>
      </c>
      <c r="E96" s="10">
        <v>3237</v>
      </c>
      <c r="F96" s="9" t="s">
        <v>123</v>
      </c>
      <c r="G96" s="28" t="s">
        <v>14</v>
      </c>
    </row>
    <row r="97" spans="1:7" x14ac:dyDescent="0.25">
      <c r="A97" s="9" t="s">
        <v>128</v>
      </c>
      <c r="B97" s="14"/>
      <c r="C97" s="10"/>
      <c r="D97" s="18">
        <v>119.88</v>
      </c>
      <c r="E97" s="10">
        <v>3238</v>
      </c>
      <c r="F97" s="9" t="s">
        <v>32</v>
      </c>
      <c r="G97" s="28" t="s">
        <v>14</v>
      </c>
    </row>
    <row r="98" spans="1:7" x14ac:dyDescent="0.25">
      <c r="A98" s="9" t="s">
        <v>127</v>
      </c>
      <c r="B98" s="14"/>
      <c r="C98" s="10"/>
      <c r="D98" s="18">
        <v>3303.89</v>
      </c>
      <c r="E98" s="10">
        <v>3239</v>
      </c>
      <c r="F98" s="9" t="s">
        <v>126</v>
      </c>
      <c r="G98" s="28" t="s">
        <v>14</v>
      </c>
    </row>
    <row r="99" spans="1:7" ht="21" customHeight="1" thickBot="1" x14ac:dyDescent="0.3">
      <c r="A99" s="21" t="s">
        <v>15</v>
      </c>
      <c r="B99" s="22"/>
      <c r="C99" s="23"/>
      <c r="D99" s="24">
        <f>SUM(D89:D98)</f>
        <v>107617.53000000001</v>
      </c>
      <c r="E99" s="23"/>
      <c r="F99" s="25"/>
      <c r="G99" s="26"/>
    </row>
    <row r="100" spans="1:7" ht="15.75" thickBot="1" x14ac:dyDescent="0.3">
      <c r="A100" s="29" t="s">
        <v>124</v>
      </c>
      <c r="B100" s="30"/>
      <c r="C100" s="31"/>
      <c r="D100" s="32">
        <f>SUM(D8,D10,D12,D15,D17,D19,D21,D23,D25,D28,D30,D32,D34,D36,D38,D40,D42,D44,D48,D50,D52,D54,D56,D58,D60,D62,D64,D66,D68,D70,D72,D74,D76,D78,D80,D82,D84,D86,D88,D99)</f>
        <v>117523.46000000002</v>
      </c>
      <c r="E100" s="31"/>
      <c r="F100" s="33"/>
      <c r="G100" s="34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2025-09-18T06:37:59Z</dcterms:modified>
</cp:coreProperties>
</file>