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Računovodstvo\Desktop\TROŠENJE SREDSTAVA\2025\"/>
    </mc:Choice>
  </mc:AlternateContent>
  <xr:revisionPtr revIDLastSave="0" documentId="13_ncr:1_{D1A274AE-76F9-453D-A76D-073B7F9A961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0" i="1" l="1"/>
  <c r="D119" i="1" l="1"/>
  <c r="D107" i="1"/>
  <c r="D105" i="1"/>
  <c r="D102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6" i="1"/>
  <c r="D64" i="1"/>
  <c r="D62" i="1"/>
  <c r="D60" i="1"/>
  <c r="D58" i="1"/>
  <c r="D56" i="1"/>
  <c r="D53" i="1"/>
  <c r="D51" i="1"/>
  <c r="D49" i="1"/>
  <c r="D47" i="1"/>
  <c r="D45" i="1"/>
  <c r="D43" i="1"/>
  <c r="D41" i="1"/>
  <c r="D39" i="1"/>
  <c r="D37" i="1"/>
  <c r="D35" i="1"/>
  <c r="D33" i="1"/>
  <c r="D31" i="1"/>
  <c r="D28" i="1"/>
  <c r="D26" i="1"/>
  <c r="D24" i="1"/>
  <c r="D22" i="1"/>
  <c r="D20" i="1"/>
  <c r="D18" i="1"/>
  <c r="D16" i="1"/>
  <c r="D12" i="1"/>
  <c r="D10" i="1"/>
  <c r="D8" i="1"/>
</calcChain>
</file>

<file path=xl/sharedStrings.xml><?xml version="1.0" encoding="utf-8"?>
<sst xmlns="http://schemas.openxmlformats.org/spreadsheetml/2006/main" count="340" uniqueCount="157">
  <si>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</si>
  <si>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</si>
  <si>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</si>
  <si>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</si>
  <si>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</si>
  <si>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</si>
  <si>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</si>
  <si>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</si>
  <si>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MATOŠA_x000D_
PETRA PRERADOVIĆA 40_x000D_
VUKOVAR_x000D_
Tel: +385(32)414966   Fax: +385(32)414994_x000D_
OIB: 76776854248_x000D_
Mail: ured@os-jmatosa-vu.skole.hr_x000D_
IBAN: HR6625000091102065051</t>
  </si>
  <si>
    <t>Isplata Sredstava Za Razdoblje: 01.04.2025 Do 30.04.2025</t>
  </si>
  <si>
    <t>Čazmatrans-Vukovar d.o.o.</t>
  </si>
  <si>
    <t>99617488144</t>
  </si>
  <si>
    <t>Vukovar</t>
  </si>
  <si>
    <t xml:space="preserve">USLUGE TELEFONA, POŠTE I PRIJEVOZA                                                                                                                    </t>
  </si>
  <si>
    <t>OSNOVNA ŠKOLA JOSIPA MATOŠA</t>
  </si>
  <si>
    <t>Ukupno:</t>
  </si>
  <si>
    <t>Vodovod grada Vukovara d.o.o.</t>
  </si>
  <si>
    <t>95863787953</t>
  </si>
  <si>
    <t xml:space="preserve">KOMUNALNE USLUGE                                                                                                                                      </t>
  </si>
  <si>
    <t>Zavod za javno zdravstvo-Vsž</t>
  </si>
  <si>
    <t>92026134753</t>
  </si>
  <si>
    <t>Vinkovci</t>
  </si>
  <si>
    <t xml:space="preserve">ZDRAVSTVENE I VETERINARSKE USLUGE                                                                                                                     </t>
  </si>
  <si>
    <t>Boso  d.o.o.</t>
  </si>
  <si>
    <t>91958721295</t>
  </si>
  <si>
    <t xml:space="preserve">UREDSKI MATERIJAL I OSTALI MATERIJALNI RASHODI                                                                                                        </t>
  </si>
  <si>
    <t xml:space="preserve">MATERIJAL I SIROVINE                                                                                                                                  </t>
  </si>
  <si>
    <t>Tehnostan d.o.o.</t>
  </si>
  <si>
    <t>91347134540</t>
  </si>
  <si>
    <t>HP-Hrvatska pošta d.d.</t>
  </si>
  <si>
    <t>87311810356</t>
  </si>
  <si>
    <t>Osijek</t>
  </si>
  <si>
    <t>Fina-financijska agencija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</si>
  <si>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</si>
  <si>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</si>
  <si>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</si>
  <si>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watmont d.o.o. za grad. i usluge</t>
  </si>
  <si>
    <t>83116801882</t>
  </si>
  <si>
    <t xml:space="preserve">UREDSKA OPREMA I NAMJEŠTAJ                                                                                                                            </t>
  </si>
  <si>
    <t>Komunalac d.o.o.</t>
  </si>
  <si>
    <t>83101904488</t>
  </si>
  <si>
    <t>Hrvatski telekom d.d. - NOVO</t>
  </si>
  <si>
    <t>81793146560</t>
  </si>
  <si>
    <t>SKRIPTA d.o.o.</t>
  </si>
  <si>
    <t>73175348971</t>
  </si>
  <si>
    <t>ZAKUPNINE I NAJAMNINE</t>
  </si>
  <si>
    <t>OPTIMUS LAB d.o.o.</t>
  </si>
  <si>
    <t>71981294715</t>
  </si>
  <si>
    <t>Čakovec</t>
  </si>
  <si>
    <t>NAKLADA SLAP d.o.o.</t>
  </si>
  <si>
    <t>70108447975</t>
  </si>
  <si>
    <t>Jastrebarsko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</si>
  <si>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</si>
  <si>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</si>
  <si>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</si>
  <si>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Borovo graf</t>
  </si>
  <si>
    <t>66485761923</t>
  </si>
  <si>
    <t xml:space="preserve">OSTALE USLUGE                                                                                                                                         </t>
  </si>
  <si>
    <t>Restoran Nada</t>
  </si>
  <si>
    <t>64929972316</t>
  </si>
  <si>
    <t>Vuovar</t>
  </si>
  <si>
    <t xml:space="preserve">REPREZENTACIJA                                                                                                                                        </t>
  </si>
  <si>
    <t>JYSK d.o.o. HRVATSKA</t>
  </si>
  <si>
    <t>64729046835</t>
  </si>
  <si>
    <t xml:space="preserve">ZAGREB </t>
  </si>
  <si>
    <t>Narodne novine d.d. (prodavaonica Vinkovci)</t>
  </si>
  <si>
    <t>64546066176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</si>
  <si>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</si>
  <si>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</si>
  <si>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</si>
  <si>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MARCONI obrt za trgovinu - vl. Šokčević</t>
  </si>
  <si>
    <t>62017555266</t>
  </si>
  <si>
    <t xml:space="preserve">VINKOVCI </t>
  </si>
  <si>
    <t>ILLE-SERVICE HR D.O.O.</t>
  </si>
  <si>
    <t>49069508983</t>
  </si>
  <si>
    <t>CESTICA</t>
  </si>
  <si>
    <t>Mustapić, mesarsko-kobasičarski obrt</t>
  </si>
  <si>
    <t>47668908975</t>
  </si>
  <si>
    <t>Kaufland Hrvatska k.d.</t>
  </si>
  <si>
    <t>47432874968</t>
  </si>
  <si>
    <t>Rekord tim</t>
  </si>
  <si>
    <t>46917701294</t>
  </si>
  <si>
    <t>Oriovac</t>
  </si>
  <si>
    <t>SPAR Hrvatska d.o.o.</t>
  </si>
  <si>
    <t>46108893754</t>
  </si>
  <si>
    <t xml:space="preserve">Zagrab </t>
  </si>
  <si>
    <t>Vindija d.d. (koka)</t>
  </si>
  <si>
    <t>44138062462</t>
  </si>
  <si>
    <t>Varaždin</t>
  </si>
  <si>
    <t>OPG SUMENDŽIĆ SLAVICA</t>
  </si>
  <si>
    <t>42489106492</t>
  </si>
  <si>
    <t>VUKOVAR</t>
  </si>
  <si>
    <t>Auto Marković</t>
  </si>
  <si>
    <t>42316894756</t>
  </si>
  <si>
    <t xml:space="preserve">USLUGE TEKUĆEG I INVESTICIJSKOG ODRŽAVANJA                                                                                                            </t>
  </si>
  <si>
    <t>Toro- trgov.obrt (Papirus)</t>
  </si>
  <si>
    <t>34400605279</t>
  </si>
  <si>
    <t>Vukovar Security</t>
  </si>
  <si>
    <t>34380489130</t>
  </si>
  <si>
    <t>Hrvat.veter.institut-Veterinarski zavod Vinkovci</t>
  </si>
  <si>
    <t>29059177553</t>
  </si>
  <si>
    <t>MEĐIMURJE - PLIN D.O.O.</t>
  </si>
  <si>
    <t>29035933600</t>
  </si>
  <si>
    <t>ČAKOVEC</t>
  </si>
  <si>
    <t>IZOLTERMIKA d.o.o.</t>
  </si>
  <si>
    <t>28704679785</t>
  </si>
  <si>
    <t>INA d.d.-INA kartica</t>
  </si>
  <si>
    <t>27759560625</t>
  </si>
  <si>
    <t>Karan, pekarski obrt</t>
  </si>
  <si>
    <t>27398411658</t>
  </si>
  <si>
    <t>Leprinka d.o.o.</t>
  </si>
  <si>
    <t>27332507825</t>
  </si>
  <si>
    <t>Ičići</t>
  </si>
  <si>
    <t>O.M. Suport d.o.o.</t>
  </si>
  <si>
    <t>23071028130</t>
  </si>
  <si>
    <t xml:space="preserve">INTELEKTUALNE I OSOBNE USLUGE                                                                                                                         </t>
  </si>
  <si>
    <t>Podravka d.d.</t>
  </si>
  <si>
    <t>18928523252</t>
  </si>
  <si>
    <t>Koprivnica</t>
  </si>
  <si>
    <t>Addiko Bank d.d. (Hypo Alpe-Adria-Bank)</t>
  </si>
  <si>
    <t>14036333877</t>
  </si>
  <si>
    <t xml:space="preserve">BANKARSKE USLUGE I USLUGE PLATNOG PROMETA                                                                                                             </t>
  </si>
  <si>
    <t>"STUDIO"  trg. obrt papirnica</t>
  </si>
  <si>
    <t>08733991995</t>
  </si>
  <si>
    <t>Servis Jagetić - N. Jagetić</t>
  </si>
  <si>
    <t>08225594303</t>
  </si>
  <si>
    <t>LEDO Plus</t>
  </si>
  <si>
    <t>07179054100</t>
  </si>
  <si>
    <t>TEDI</t>
  </si>
  <si>
    <t>05614216244</t>
  </si>
  <si>
    <t>Grahovac d.o.o.</t>
  </si>
  <si>
    <t>05506061295</t>
  </si>
  <si>
    <t>Vinkoprom d.o.o.</t>
  </si>
  <si>
    <t>00721719381</t>
  </si>
  <si>
    <t xml:space="preserve">SITNI INVENTAR I AUTO GUME                                                                                                                            </t>
  </si>
  <si>
    <t>OFFERTISSIMA d.o.o.</t>
  </si>
  <si>
    <t>00643859701</t>
  </si>
  <si>
    <t>Sv.Nedelja</t>
  </si>
  <si>
    <t>Pevex</t>
  </si>
  <si>
    <t>-</t>
  </si>
  <si>
    <t>Sesvete</t>
  </si>
  <si>
    <t xml:space="preserve">MATERIJAL I DIJELOVI ZA TEKUĆE I INVESTICIJSKO ODRŽAVANJE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</si>
  <si>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</si>
  <si>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</si>
  <si>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</si>
  <si>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</si>
  <si>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ADDIKO BANK D.D.</t>
  </si>
  <si>
    <t>PRIJEVOZ AUTOMOBILOM RODITELJA</t>
  </si>
  <si>
    <t>Miroslav Grahovac</t>
  </si>
  <si>
    <t>učenici/roditelji škole</t>
  </si>
  <si>
    <t>NAKNADA ZBOG NEZAPOŠLJAVANJA INVALIDA</t>
  </si>
  <si>
    <t>DRŽAVNI PRORAČUN</t>
  </si>
  <si>
    <t>ZAPOSLENICI ŠKOLE</t>
  </si>
  <si>
    <t>PLAĆE ZA PREKOVREMENI RAD</t>
  </si>
  <si>
    <t>PLAĆE ZA POSEBNE UVJETE RADA</t>
  </si>
  <si>
    <t>DOPRINOSI ZA OBVEZNO ZDRAVSTVENO OSIGURANJE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</si>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</sst>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3"/>
  <sheetViews>
    <sheetView tabSelected="1" topLeftCell="A92" zoomScaleNormal="100" workbookViewId="0">
      <selection activeCell="C117" sqref="C1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27563.74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27563.74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79.17</v>
      </c>
      <c r="E9" s="10">
        <v>3234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79.17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21.9</v>
      </c>
      <c r="E11" s="10">
        <v>3236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21.9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21</v>
      </c>
      <c r="D13" s="18">
        <v>15.04</v>
      </c>
      <c r="E13" s="10">
        <v>3221</v>
      </c>
      <c r="F13" s="9" t="s">
        <v>25</v>
      </c>
      <c r="G13" s="27" t="s">
        <v>14</v>
      </c>
    </row>
    <row r="14" spans="1:7" x14ac:dyDescent="0.25">
      <c r="A14" s="9"/>
      <c r="B14" s="14"/>
      <c r="C14" s="10"/>
      <c r="D14" s="18">
        <v>53.43</v>
      </c>
      <c r="E14" s="10">
        <v>3221</v>
      </c>
      <c r="F14" s="9" t="s">
        <v>25</v>
      </c>
      <c r="G14" s="28" t="s">
        <v>14</v>
      </c>
    </row>
    <row r="15" spans="1:7" x14ac:dyDescent="0.25">
      <c r="A15" s="9"/>
      <c r="B15" s="14"/>
      <c r="C15" s="10"/>
      <c r="D15" s="18">
        <v>1177.58</v>
      </c>
      <c r="E15" s="10">
        <v>3222</v>
      </c>
      <c r="F15" s="9" t="s">
        <v>26</v>
      </c>
      <c r="G15" s="28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SUM(D13:D15)</f>
        <v>1246.05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12</v>
      </c>
      <c r="D17" s="18">
        <v>166.38</v>
      </c>
      <c r="E17" s="10">
        <v>3234</v>
      </c>
      <c r="F17" s="9" t="s">
        <v>18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166.38</v>
      </c>
      <c r="E18" s="23"/>
      <c r="F18" s="25"/>
      <c r="G18" s="26"/>
    </row>
    <row r="19" spans="1:7" x14ac:dyDescent="0.25">
      <c r="A19" s="9" t="s">
        <v>29</v>
      </c>
      <c r="B19" s="14" t="s">
        <v>30</v>
      </c>
      <c r="C19" s="10" t="s">
        <v>31</v>
      </c>
      <c r="D19" s="18">
        <v>5.15</v>
      </c>
      <c r="E19" s="10">
        <v>3231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5.15</v>
      </c>
      <c r="E20" s="23"/>
      <c r="F20" s="25"/>
      <c r="G20" s="26"/>
    </row>
    <row r="21" spans="1:7" x14ac:dyDescent="0.25">
      <c r="A21" s="9" t="s">
        <v>32</v>
      </c>
      <c r="B21" s="14" t="s">
        <v>33</v>
      </c>
      <c r="C21" s="10" t="s">
        <v>34</v>
      </c>
      <c r="D21" s="18">
        <v>1.66</v>
      </c>
      <c r="E21" s="10">
        <v>3238</v>
      </c>
      <c r="F21" s="9" t="s">
        <v>35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1.66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21</v>
      </c>
      <c r="D23" s="18">
        <v>528.84</v>
      </c>
      <c r="E23" s="10">
        <v>4221</v>
      </c>
      <c r="F23" s="9" t="s">
        <v>38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528.84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12</v>
      </c>
      <c r="D25" s="18">
        <v>34.340000000000003</v>
      </c>
      <c r="E25" s="10">
        <v>3234</v>
      </c>
      <c r="F25" s="9" t="s">
        <v>18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34.340000000000003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34</v>
      </c>
      <c r="D27" s="18">
        <v>233.66</v>
      </c>
      <c r="E27" s="10">
        <v>3231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233.66</v>
      </c>
      <c r="E28" s="23"/>
      <c r="F28" s="25"/>
      <c r="G28" s="26"/>
    </row>
    <row r="29" spans="1:7" x14ac:dyDescent="0.25">
      <c r="A29" s="9" t="s">
        <v>43</v>
      </c>
      <c r="B29" s="14" t="s">
        <v>44</v>
      </c>
      <c r="C29" s="10" t="s">
        <v>31</v>
      </c>
      <c r="D29" s="18">
        <v>199.75</v>
      </c>
      <c r="E29" s="10">
        <v>3221</v>
      </c>
      <c r="F29" s="9" t="s">
        <v>25</v>
      </c>
      <c r="G29" s="27" t="s">
        <v>14</v>
      </c>
    </row>
    <row r="30" spans="1:7" x14ac:dyDescent="0.25">
      <c r="A30" s="9"/>
      <c r="B30" s="14"/>
      <c r="C30" s="10"/>
      <c r="D30" s="18">
        <v>106.84</v>
      </c>
      <c r="E30" s="10">
        <v>3235</v>
      </c>
      <c r="F30" s="9" t="s">
        <v>45</v>
      </c>
      <c r="G30" s="28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SUM(D29:D30)</f>
        <v>306.59000000000003</v>
      </c>
      <c r="E31" s="23"/>
      <c r="F31" s="25"/>
      <c r="G31" s="26"/>
    </row>
    <row r="32" spans="1:7" x14ac:dyDescent="0.25">
      <c r="A32" s="9" t="s">
        <v>46</v>
      </c>
      <c r="B32" s="14" t="s">
        <v>47</v>
      </c>
      <c r="C32" s="10" t="s">
        <v>48</v>
      </c>
      <c r="D32" s="18">
        <v>111.25</v>
      </c>
      <c r="E32" s="10">
        <v>3238</v>
      </c>
      <c r="F32" s="9" t="s">
        <v>35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111.25</v>
      </c>
      <c r="E33" s="23"/>
      <c r="F33" s="25"/>
      <c r="G33" s="26"/>
    </row>
    <row r="34" spans="1:7" x14ac:dyDescent="0.25">
      <c r="A34" s="9" t="s">
        <v>49</v>
      </c>
      <c r="B34" s="14" t="s">
        <v>50</v>
      </c>
      <c r="C34" s="10" t="s">
        <v>51</v>
      </c>
      <c r="D34" s="18">
        <v>233.09</v>
      </c>
      <c r="E34" s="10">
        <v>3221</v>
      </c>
      <c r="F34" s="9" t="s">
        <v>25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233.09</v>
      </c>
      <c r="E35" s="23"/>
      <c r="F35" s="25"/>
      <c r="G35" s="26"/>
    </row>
    <row r="36" spans="1:7" x14ac:dyDescent="0.25">
      <c r="A36" s="9" t="s">
        <v>52</v>
      </c>
      <c r="B36" s="14" t="s">
        <v>53</v>
      </c>
      <c r="C36" s="10" t="s">
        <v>34</v>
      </c>
      <c r="D36" s="18">
        <v>42.48</v>
      </c>
      <c r="E36" s="10">
        <v>3233</v>
      </c>
      <c r="F36" s="9" t="s">
        <v>54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42.48</v>
      </c>
      <c r="E37" s="23"/>
      <c r="F37" s="25"/>
      <c r="G37" s="26"/>
    </row>
    <row r="38" spans="1:7" x14ac:dyDescent="0.25">
      <c r="A38" s="9" t="s">
        <v>55</v>
      </c>
      <c r="B38" s="14" t="s">
        <v>56</v>
      </c>
      <c r="C38" s="10" t="s">
        <v>12</v>
      </c>
      <c r="D38" s="18">
        <v>807.13</v>
      </c>
      <c r="E38" s="10">
        <v>3239</v>
      </c>
      <c r="F38" s="9" t="s">
        <v>57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807.13</v>
      </c>
      <c r="E39" s="23"/>
      <c r="F39" s="25"/>
      <c r="G39" s="26"/>
    </row>
    <row r="40" spans="1:7" x14ac:dyDescent="0.25">
      <c r="A40" s="9" t="s">
        <v>58</v>
      </c>
      <c r="B40" s="14" t="s">
        <v>59</v>
      </c>
      <c r="C40" s="10" t="s">
        <v>60</v>
      </c>
      <c r="D40" s="18">
        <v>522</v>
      </c>
      <c r="E40" s="10">
        <v>3293</v>
      </c>
      <c r="F40" s="9" t="s">
        <v>61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522</v>
      </c>
      <c r="E41" s="23"/>
      <c r="F41" s="25"/>
      <c r="G41" s="26"/>
    </row>
    <row r="42" spans="1:7" x14ac:dyDescent="0.25">
      <c r="A42" s="9" t="s">
        <v>62</v>
      </c>
      <c r="B42" s="14" t="s">
        <v>63</v>
      </c>
      <c r="C42" s="10" t="s">
        <v>64</v>
      </c>
      <c r="D42" s="18">
        <v>40</v>
      </c>
      <c r="E42" s="10">
        <v>3222</v>
      </c>
      <c r="F42" s="9" t="s">
        <v>26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40</v>
      </c>
      <c r="E43" s="23"/>
      <c r="F43" s="25"/>
      <c r="G43" s="26"/>
    </row>
    <row r="44" spans="1:7" x14ac:dyDescent="0.25">
      <c r="A44" s="9" t="s">
        <v>65</v>
      </c>
      <c r="B44" s="14" t="s">
        <v>66</v>
      </c>
      <c r="C44" s="10" t="s">
        <v>34</v>
      </c>
      <c r="D44" s="18">
        <v>248.85</v>
      </c>
      <c r="E44" s="10">
        <v>3233</v>
      </c>
      <c r="F44" s="9" t="s">
        <v>54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248.85</v>
      </c>
      <c r="E45" s="23"/>
      <c r="F45" s="25"/>
      <c r="G45" s="26"/>
    </row>
    <row r="46" spans="1:7" x14ac:dyDescent="0.25">
      <c r="A46" s="9" t="s">
        <v>67</v>
      </c>
      <c r="B46" s="14" t="s">
        <v>68</v>
      </c>
      <c r="C46" s="10" t="s">
        <v>34</v>
      </c>
      <c r="D46" s="18">
        <v>513.36</v>
      </c>
      <c r="E46" s="10">
        <v>3223</v>
      </c>
      <c r="F46" s="9" t="s">
        <v>69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513.36</v>
      </c>
      <c r="E47" s="23"/>
      <c r="F47" s="25"/>
      <c r="G47" s="26"/>
    </row>
    <row r="48" spans="1:7" x14ac:dyDescent="0.25">
      <c r="A48" s="9" t="s">
        <v>70</v>
      </c>
      <c r="B48" s="14" t="s">
        <v>71</v>
      </c>
      <c r="C48" s="10" t="s">
        <v>72</v>
      </c>
      <c r="D48" s="18">
        <v>99.79</v>
      </c>
      <c r="E48" s="10">
        <v>3222</v>
      </c>
      <c r="F48" s="9" t="s">
        <v>26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99.79</v>
      </c>
      <c r="E49" s="23"/>
      <c r="F49" s="25"/>
      <c r="G49" s="26"/>
    </row>
    <row r="50" spans="1:7" x14ac:dyDescent="0.25">
      <c r="A50" s="9" t="s">
        <v>73</v>
      </c>
      <c r="B50" s="14" t="s">
        <v>74</v>
      </c>
      <c r="C50" s="10" t="s">
        <v>75</v>
      </c>
      <c r="D50" s="18">
        <v>355</v>
      </c>
      <c r="E50" s="10">
        <v>3222</v>
      </c>
      <c r="F50" s="9" t="s">
        <v>26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355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12</v>
      </c>
      <c r="D52" s="18">
        <v>373.84</v>
      </c>
      <c r="E52" s="10">
        <v>3222</v>
      </c>
      <c r="F52" s="9" t="s">
        <v>26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373.84</v>
      </c>
      <c r="E53" s="23"/>
      <c r="F53" s="25"/>
      <c r="G53" s="26"/>
    </row>
    <row r="54" spans="1:7" x14ac:dyDescent="0.25">
      <c r="A54" s="9" t="s">
        <v>78</v>
      </c>
      <c r="B54" s="14" t="s">
        <v>79</v>
      </c>
      <c r="C54" s="10" t="s">
        <v>34</v>
      </c>
      <c r="D54" s="18">
        <v>40.520000000000003</v>
      </c>
      <c r="E54" s="10">
        <v>3222</v>
      </c>
      <c r="F54" s="9" t="s">
        <v>26</v>
      </c>
      <c r="G54" s="27" t="s">
        <v>14</v>
      </c>
    </row>
    <row r="55" spans="1:7" x14ac:dyDescent="0.25">
      <c r="A55" s="9"/>
      <c r="B55" s="14"/>
      <c r="C55" s="10"/>
      <c r="D55" s="18">
        <v>15.59</v>
      </c>
      <c r="E55" s="10">
        <v>3293</v>
      </c>
      <c r="F55" s="9" t="s">
        <v>61</v>
      </c>
      <c r="G55" s="28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SUM(D54:D55)</f>
        <v>56.11</v>
      </c>
      <c r="E56" s="23"/>
      <c r="F56" s="25"/>
      <c r="G56" s="26"/>
    </row>
    <row r="57" spans="1:7" x14ac:dyDescent="0.25">
      <c r="A57" s="9" t="s">
        <v>80</v>
      </c>
      <c r="B57" s="14" t="s">
        <v>81</v>
      </c>
      <c r="C57" s="10" t="s">
        <v>82</v>
      </c>
      <c r="D57" s="18">
        <v>59.51</v>
      </c>
      <c r="E57" s="10">
        <v>3222</v>
      </c>
      <c r="F57" s="9" t="s">
        <v>26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59.51</v>
      </c>
      <c r="E58" s="23"/>
      <c r="F58" s="25"/>
      <c r="G58" s="26"/>
    </row>
    <row r="59" spans="1:7" x14ac:dyDescent="0.25">
      <c r="A59" s="9" t="s">
        <v>83</v>
      </c>
      <c r="B59" s="14" t="s">
        <v>84</v>
      </c>
      <c r="C59" s="10" t="s">
        <v>85</v>
      </c>
      <c r="D59" s="18">
        <v>6.38</v>
      </c>
      <c r="E59" s="10">
        <v>3222</v>
      </c>
      <c r="F59" s="9" t="s">
        <v>26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6.38</v>
      </c>
      <c r="E60" s="23"/>
      <c r="F60" s="25"/>
      <c r="G60" s="26"/>
    </row>
    <row r="61" spans="1:7" x14ac:dyDescent="0.25">
      <c r="A61" s="9" t="s">
        <v>86</v>
      </c>
      <c r="B61" s="14" t="s">
        <v>87</v>
      </c>
      <c r="C61" s="10" t="s">
        <v>88</v>
      </c>
      <c r="D61" s="18">
        <v>385.62</v>
      </c>
      <c r="E61" s="10">
        <v>3222</v>
      </c>
      <c r="F61" s="9" t="s">
        <v>26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385.62</v>
      </c>
      <c r="E62" s="23"/>
      <c r="F62" s="25"/>
      <c r="G62" s="26"/>
    </row>
    <row r="63" spans="1:7" x14ac:dyDescent="0.25">
      <c r="A63" s="9" t="s">
        <v>89</v>
      </c>
      <c r="B63" s="14" t="s">
        <v>90</v>
      </c>
      <c r="C63" s="10" t="s">
        <v>91</v>
      </c>
      <c r="D63" s="18">
        <v>96</v>
      </c>
      <c r="E63" s="10">
        <v>3222</v>
      </c>
      <c r="F63" s="9" t="s">
        <v>26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96</v>
      </c>
      <c r="E64" s="23"/>
      <c r="F64" s="25"/>
      <c r="G64" s="26"/>
    </row>
    <row r="65" spans="1:7" x14ac:dyDescent="0.25">
      <c r="A65" s="9" t="s">
        <v>92</v>
      </c>
      <c r="B65" s="14" t="s">
        <v>93</v>
      </c>
      <c r="C65" s="10" t="s">
        <v>12</v>
      </c>
      <c r="D65" s="18">
        <v>1376.4</v>
      </c>
      <c r="E65" s="10">
        <v>3232</v>
      </c>
      <c r="F65" s="9" t="s">
        <v>94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1376.4</v>
      </c>
      <c r="E66" s="23"/>
      <c r="F66" s="25"/>
      <c r="G66" s="26"/>
    </row>
    <row r="67" spans="1:7" x14ac:dyDescent="0.25">
      <c r="A67" s="9" t="s">
        <v>95</v>
      </c>
      <c r="B67" s="14" t="s">
        <v>96</v>
      </c>
      <c r="C67" s="10" t="s">
        <v>12</v>
      </c>
      <c r="D67" s="18">
        <v>50.36</v>
      </c>
      <c r="E67" s="10">
        <v>3221</v>
      </c>
      <c r="F67" s="9" t="s">
        <v>25</v>
      </c>
      <c r="G67" s="27" t="s">
        <v>14</v>
      </c>
    </row>
    <row r="68" spans="1:7" x14ac:dyDescent="0.25">
      <c r="A68" s="9"/>
      <c r="B68" s="14"/>
      <c r="C68" s="10"/>
      <c r="D68" s="18">
        <v>12.5</v>
      </c>
      <c r="E68" s="10">
        <v>3222</v>
      </c>
      <c r="F68" s="9" t="s">
        <v>26</v>
      </c>
      <c r="G68" s="28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SUM(D67:D68)</f>
        <v>62.86</v>
      </c>
      <c r="E69" s="23"/>
      <c r="F69" s="25"/>
      <c r="G69" s="26"/>
    </row>
    <row r="70" spans="1:7" x14ac:dyDescent="0.25">
      <c r="A70" s="9" t="s">
        <v>97</v>
      </c>
      <c r="B70" s="14" t="s">
        <v>98</v>
      </c>
      <c r="C70" s="10" t="s">
        <v>12</v>
      </c>
      <c r="D70" s="18">
        <v>312.5</v>
      </c>
      <c r="E70" s="10">
        <v>3232</v>
      </c>
      <c r="F70" s="9" t="s">
        <v>94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312.5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 t="s">
        <v>21</v>
      </c>
      <c r="D72" s="18">
        <v>66.38</v>
      </c>
      <c r="E72" s="10">
        <v>3236</v>
      </c>
      <c r="F72" s="9" t="s">
        <v>22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66.38</v>
      </c>
      <c r="E73" s="23"/>
      <c r="F73" s="25"/>
      <c r="G73" s="26"/>
    </row>
    <row r="74" spans="1:7" x14ac:dyDescent="0.25">
      <c r="A74" s="9" t="s">
        <v>101</v>
      </c>
      <c r="B74" s="14" t="s">
        <v>102</v>
      </c>
      <c r="C74" s="10" t="s">
        <v>103</v>
      </c>
      <c r="D74" s="18">
        <v>398.83</v>
      </c>
      <c r="E74" s="10">
        <v>3223</v>
      </c>
      <c r="F74" s="9" t="s">
        <v>69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398.83</v>
      </c>
      <c r="E75" s="23"/>
      <c r="F75" s="25"/>
      <c r="G75" s="26"/>
    </row>
    <row r="76" spans="1:7" x14ac:dyDescent="0.25">
      <c r="A76" s="9" t="s">
        <v>104</v>
      </c>
      <c r="B76" s="14" t="s">
        <v>105</v>
      </c>
      <c r="C76" s="10" t="s">
        <v>31</v>
      </c>
      <c r="D76" s="18">
        <v>341.83</v>
      </c>
      <c r="E76" s="10">
        <v>3232</v>
      </c>
      <c r="F76" s="9" t="s">
        <v>94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341.83</v>
      </c>
      <c r="E77" s="23"/>
      <c r="F77" s="25"/>
      <c r="G77" s="26"/>
    </row>
    <row r="78" spans="1:7" x14ac:dyDescent="0.25">
      <c r="A78" s="9" t="s">
        <v>106</v>
      </c>
      <c r="B78" s="14" t="s">
        <v>107</v>
      </c>
      <c r="C78" s="10" t="s">
        <v>34</v>
      </c>
      <c r="D78" s="18">
        <v>373.81</v>
      </c>
      <c r="E78" s="10">
        <v>3223</v>
      </c>
      <c r="F78" s="9" t="s">
        <v>69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373.81</v>
      </c>
      <c r="E79" s="23"/>
      <c r="F79" s="25"/>
      <c r="G79" s="26"/>
    </row>
    <row r="80" spans="1:7" x14ac:dyDescent="0.25">
      <c r="A80" s="9" t="s">
        <v>108</v>
      </c>
      <c r="B80" s="14" t="s">
        <v>109</v>
      </c>
      <c r="C80" s="10" t="s">
        <v>12</v>
      </c>
      <c r="D80" s="18">
        <v>1177.96</v>
      </c>
      <c r="E80" s="10">
        <v>3222</v>
      </c>
      <c r="F80" s="9" t="s">
        <v>26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1177.96</v>
      </c>
      <c r="E81" s="23"/>
      <c r="F81" s="25"/>
      <c r="G81" s="26"/>
    </row>
    <row r="82" spans="1:7" x14ac:dyDescent="0.25">
      <c r="A82" s="9" t="s">
        <v>110</v>
      </c>
      <c r="B82" s="14" t="s">
        <v>111</v>
      </c>
      <c r="C82" s="10" t="s">
        <v>112</v>
      </c>
      <c r="D82" s="18">
        <v>100</v>
      </c>
      <c r="E82" s="10">
        <v>3238</v>
      </c>
      <c r="F82" s="9" t="s">
        <v>35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100</v>
      </c>
      <c r="E83" s="23"/>
      <c r="F83" s="25"/>
      <c r="G83" s="26"/>
    </row>
    <row r="84" spans="1:7" x14ac:dyDescent="0.25">
      <c r="A84" s="9" t="s">
        <v>113</v>
      </c>
      <c r="B84" s="14" t="s">
        <v>114</v>
      </c>
      <c r="C84" s="10" t="s">
        <v>34</v>
      </c>
      <c r="D84" s="18">
        <v>62.5</v>
      </c>
      <c r="E84" s="10">
        <v>3237</v>
      </c>
      <c r="F84" s="9" t="s">
        <v>115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62.5</v>
      </c>
      <c r="E85" s="23"/>
      <c r="F85" s="25"/>
      <c r="G85" s="26"/>
    </row>
    <row r="86" spans="1:7" x14ac:dyDescent="0.25">
      <c r="A86" s="9" t="s">
        <v>116</v>
      </c>
      <c r="B86" s="14" t="s">
        <v>117</v>
      </c>
      <c r="C86" s="10" t="s">
        <v>118</v>
      </c>
      <c r="D86" s="18">
        <v>388.15</v>
      </c>
      <c r="E86" s="10">
        <v>3222</v>
      </c>
      <c r="F86" s="9" t="s">
        <v>26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388.15</v>
      </c>
      <c r="E87" s="23"/>
      <c r="F87" s="25"/>
      <c r="G87" s="26"/>
    </row>
    <row r="88" spans="1:7" x14ac:dyDescent="0.25">
      <c r="A88" s="9" t="s">
        <v>119</v>
      </c>
      <c r="B88" s="14" t="s">
        <v>120</v>
      </c>
      <c r="C88" s="10" t="s">
        <v>34</v>
      </c>
      <c r="D88" s="18">
        <v>226.68</v>
      </c>
      <c r="E88" s="10">
        <v>3431</v>
      </c>
      <c r="F88" s="9" t="s">
        <v>121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226.68</v>
      </c>
      <c r="E89" s="23"/>
      <c r="F89" s="25"/>
      <c r="G89" s="26"/>
    </row>
    <row r="90" spans="1:7" x14ac:dyDescent="0.25">
      <c r="A90" s="9" t="s">
        <v>122</v>
      </c>
      <c r="B90" s="14" t="s">
        <v>123</v>
      </c>
      <c r="C90" s="10" t="s">
        <v>21</v>
      </c>
      <c r="D90" s="18">
        <v>19.8</v>
      </c>
      <c r="E90" s="10">
        <v>3221</v>
      </c>
      <c r="F90" s="9" t="s">
        <v>25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19.8</v>
      </c>
      <c r="E91" s="23"/>
      <c r="F91" s="25"/>
      <c r="G91" s="26"/>
    </row>
    <row r="92" spans="1:7" x14ac:dyDescent="0.25">
      <c r="A92" s="9" t="s">
        <v>124</v>
      </c>
      <c r="B92" s="14" t="s">
        <v>125</v>
      </c>
      <c r="C92" s="10" t="s">
        <v>12</v>
      </c>
      <c r="D92" s="18">
        <v>68.75</v>
      </c>
      <c r="E92" s="10">
        <v>3232</v>
      </c>
      <c r="F92" s="9" t="s">
        <v>94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68.75</v>
      </c>
      <c r="E93" s="23"/>
      <c r="F93" s="25"/>
      <c r="G93" s="26"/>
    </row>
    <row r="94" spans="1:7" x14ac:dyDescent="0.25">
      <c r="A94" s="9" t="s">
        <v>126</v>
      </c>
      <c r="B94" s="14" t="s">
        <v>127</v>
      </c>
      <c r="C94" s="10" t="s">
        <v>34</v>
      </c>
      <c r="D94" s="18">
        <v>346.86</v>
      </c>
      <c r="E94" s="10">
        <v>3222</v>
      </c>
      <c r="F94" s="9" t="s">
        <v>26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346.86</v>
      </c>
      <c r="E95" s="23"/>
      <c r="F95" s="25"/>
      <c r="G95" s="26"/>
    </row>
    <row r="96" spans="1:7" x14ac:dyDescent="0.25">
      <c r="A96" s="9" t="s">
        <v>128</v>
      </c>
      <c r="B96" s="14" t="s">
        <v>129</v>
      </c>
      <c r="C96" s="10" t="s">
        <v>34</v>
      </c>
      <c r="D96" s="18">
        <v>95.95</v>
      </c>
      <c r="E96" s="10">
        <v>3222</v>
      </c>
      <c r="F96" s="9" t="s">
        <v>26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95.95</v>
      </c>
      <c r="E97" s="23"/>
      <c r="F97" s="25"/>
      <c r="G97" s="26"/>
    </row>
    <row r="98" spans="1:7" x14ac:dyDescent="0.25">
      <c r="A98" s="9" t="s">
        <v>130</v>
      </c>
      <c r="B98" s="14" t="s">
        <v>131</v>
      </c>
      <c r="C98" s="10" t="s">
        <v>12</v>
      </c>
      <c r="D98" s="18">
        <v>84.56</v>
      </c>
      <c r="E98" s="10">
        <v>3222</v>
      </c>
      <c r="F98" s="9" t="s">
        <v>26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84.56</v>
      </c>
      <c r="E99" s="23"/>
      <c r="F99" s="25"/>
      <c r="G99" s="26"/>
    </row>
    <row r="100" spans="1:7" x14ac:dyDescent="0.25">
      <c r="A100" s="9" t="s">
        <v>132</v>
      </c>
      <c r="B100" s="14" t="s">
        <v>133</v>
      </c>
      <c r="C100" s="10" t="s">
        <v>21</v>
      </c>
      <c r="D100" s="18">
        <v>7.75</v>
      </c>
      <c r="E100" s="10">
        <v>3221</v>
      </c>
      <c r="F100" s="9" t="s">
        <v>25</v>
      </c>
      <c r="G100" s="27" t="s">
        <v>14</v>
      </c>
    </row>
    <row r="101" spans="1:7" x14ac:dyDescent="0.25">
      <c r="A101" s="9"/>
      <c r="B101" s="14"/>
      <c r="C101" s="10"/>
      <c r="D101" s="18">
        <v>11.8</v>
      </c>
      <c r="E101" s="10">
        <v>3225</v>
      </c>
      <c r="F101" s="9" t="s">
        <v>134</v>
      </c>
      <c r="G101" s="28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SUM(D100:D101)</f>
        <v>19.55</v>
      </c>
      <c r="E102" s="23"/>
      <c r="F102" s="25"/>
      <c r="G102" s="26"/>
    </row>
    <row r="103" spans="1:7" x14ac:dyDescent="0.25">
      <c r="A103" s="9" t="s">
        <v>135</v>
      </c>
      <c r="B103" s="14" t="s">
        <v>136</v>
      </c>
      <c r="C103" s="10" t="s">
        <v>137</v>
      </c>
      <c r="D103" s="18">
        <v>13.4</v>
      </c>
      <c r="E103" s="10">
        <v>3222</v>
      </c>
      <c r="F103" s="9" t="s">
        <v>26</v>
      </c>
      <c r="G103" s="27" t="s">
        <v>14</v>
      </c>
    </row>
    <row r="104" spans="1:7" x14ac:dyDescent="0.25">
      <c r="A104" s="9"/>
      <c r="B104" s="14"/>
      <c r="C104" s="10"/>
      <c r="D104" s="18">
        <v>17.55</v>
      </c>
      <c r="E104" s="10">
        <v>3225</v>
      </c>
      <c r="F104" s="9" t="s">
        <v>134</v>
      </c>
      <c r="G104" s="28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SUM(D103:D104)</f>
        <v>30.950000000000003</v>
      </c>
      <c r="E105" s="23"/>
      <c r="F105" s="25"/>
      <c r="G105" s="26"/>
    </row>
    <row r="106" spans="1:7" x14ac:dyDescent="0.25">
      <c r="A106" s="9" t="s">
        <v>138</v>
      </c>
      <c r="B106" s="14" t="s">
        <v>139</v>
      </c>
      <c r="C106" s="10" t="s">
        <v>140</v>
      </c>
      <c r="D106" s="18">
        <v>93.38</v>
      </c>
      <c r="E106" s="10">
        <v>3224</v>
      </c>
      <c r="F106" s="9" t="s">
        <v>141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93.38</v>
      </c>
      <c r="E107" s="23"/>
      <c r="F107" s="25"/>
      <c r="G107" s="26"/>
    </row>
    <row r="108" spans="1:7" x14ac:dyDescent="0.25">
      <c r="A108" s="9" t="s">
        <v>152</v>
      </c>
      <c r="B108" s="14"/>
      <c r="C108" s="10"/>
      <c r="D108" s="18">
        <v>74943.83</v>
      </c>
      <c r="E108" s="10">
        <v>3111</v>
      </c>
      <c r="F108" s="9" t="s">
        <v>142</v>
      </c>
      <c r="G108" s="27" t="s">
        <v>14</v>
      </c>
    </row>
    <row r="109" spans="1:7" x14ac:dyDescent="0.25">
      <c r="A109" s="9" t="s">
        <v>152</v>
      </c>
      <c r="B109" s="14"/>
      <c r="C109" s="10"/>
      <c r="D109" s="18">
        <v>468.52</v>
      </c>
      <c r="E109" s="10">
        <v>3113</v>
      </c>
      <c r="F109" s="9" t="s">
        <v>153</v>
      </c>
      <c r="G109" s="28" t="s">
        <v>14</v>
      </c>
    </row>
    <row r="110" spans="1:7" x14ac:dyDescent="0.25">
      <c r="A110" s="9" t="s">
        <v>152</v>
      </c>
      <c r="B110" s="14"/>
      <c r="C110" s="10"/>
      <c r="D110" s="18">
        <v>4520.8</v>
      </c>
      <c r="E110" s="10">
        <v>3114</v>
      </c>
      <c r="F110" s="9" t="s">
        <v>154</v>
      </c>
      <c r="G110" s="28" t="s">
        <v>14</v>
      </c>
    </row>
    <row r="111" spans="1:7" x14ac:dyDescent="0.25">
      <c r="A111" s="9"/>
      <c r="B111" s="14"/>
      <c r="C111" s="10"/>
      <c r="D111" s="18">
        <v>5924.32</v>
      </c>
      <c r="E111" s="10">
        <v>3121</v>
      </c>
      <c r="F111" s="9" t="s">
        <v>156</v>
      </c>
      <c r="G111" s="28" t="s">
        <v>14</v>
      </c>
    </row>
    <row r="112" spans="1:7" x14ac:dyDescent="0.25">
      <c r="A112" s="9" t="s">
        <v>152</v>
      </c>
      <c r="B112" s="14"/>
      <c r="C112" s="10"/>
      <c r="D112" s="18">
        <v>13188.96</v>
      </c>
      <c r="E112" s="10">
        <v>3132</v>
      </c>
      <c r="F112" s="9" t="s">
        <v>155</v>
      </c>
      <c r="G112" s="28" t="s">
        <v>14</v>
      </c>
    </row>
    <row r="113" spans="1:7" x14ac:dyDescent="0.25">
      <c r="A113" s="9" t="s">
        <v>152</v>
      </c>
      <c r="B113" s="14"/>
      <c r="C113" s="10"/>
      <c r="D113" s="18">
        <v>6280.14</v>
      </c>
      <c r="E113" s="10">
        <v>3211</v>
      </c>
      <c r="F113" s="9" t="s">
        <v>143</v>
      </c>
      <c r="G113" s="28" t="s">
        <v>14</v>
      </c>
    </row>
    <row r="114" spans="1:7" x14ac:dyDescent="0.25">
      <c r="A114" s="9" t="s">
        <v>152</v>
      </c>
      <c r="B114" s="14"/>
      <c r="C114" s="10"/>
      <c r="D114" s="18">
        <v>2022.97</v>
      </c>
      <c r="E114" s="10">
        <v>3212</v>
      </c>
      <c r="F114" s="9" t="s">
        <v>144</v>
      </c>
      <c r="G114" s="28" t="s">
        <v>14</v>
      </c>
    </row>
    <row r="115" spans="1:7" x14ac:dyDescent="0.25">
      <c r="A115" s="9" t="s">
        <v>151</v>
      </c>
      <c r="B115" s="14"/>
      <c r="C115" s="10"/>
      <c r="D115" s="18">
        <v>194</v>
      </c>
      <c r="E115" s="10">
        <v>3295</v>
      </c>
      <c r="F115" s="9" t="s">
        <v>150</v>
      </c>
      <c r="G115" s="28" t="s">
        <v>14</v>
      </c>
    </row>
    <row r="116" spans="1:7" x14ac:dyDescent="0.25">
      <c r="A116" s="9" t="s">
        <v>148</v>
      </c>
      <c r="B116" s="14"/>
      <c r="C116" s="10"/>
      <c r="D116" s="18">
        <v>237.8</v>
      </c>
      <c r="E116" s="10">
        <v>3237</v>
      </c>
      <c r="F116" s="9" t="s">
        <v>115</v>
      </c>
      <c r="G116" s="28" t="s">
        <v>14</v>
      </c>
    </row>
    <row r="117" spans="1:7" x14ac:dyDescent="0.25">
      <c r="A117" s="9" t="s">
        <v>149</v>
      </c>
      <c r="B117" s="14"/>
      <c r="C117" s="10"/>
      <c r="D117" s="18">
        <v>5414.36</v>
      </c>
      <c r="E117" s="10">
        <v>3231</v>
      </c>
      <c r="F117" s="9" t="s">
        <v>147</v>
      </c>
      <c r="G117" s="28" t="s">
        <v>14</v>
      </c>
    </row>
    <row r="118" spans="1:7" x14ac:dyDescent="0.25">
      <c r="A118" s="9" t="s">
        <v>146</v>
      </c>
      <c r="B118" s="14"/>
      <c r="C118" s="10"/>
      <c r="D118" s="18">
        <v>66</v>
      </c>
      <c r="E118" s="10">
        <v>3431</v>
      </c>
      <c r="F118" s="9" t="s">
        <v>121</v>
      </c>
      <c r="G118" s="28" t="s">
        <v>14</v>
      </c>
    </row>
    <row r="119" spans="1:7" ht="21" customHeight="1" thickBot="1" x14ac:dyDescent="0.3">
      <c r="A119" s="21" t="s">
        <v>15</v>
      </c>
      <c r="B119" s="22"/>
      <c r="C119" s="23"/>
      <c r="D119" s="24">
        <f>SUM(D108:D118)</f>
        <v>113261.7</v>
      </c>
      <c r="E119" s="23"/>
      <c r="F119" s="25"/>
      <c r="G119" s="26"/>
    </row>
    <row r="120" spans="1:7" ht="15.75" thickBot="1" x14ac:dyDescent="0.3">
      <c r="A120" s="29" t="s">
        <v>145</v>
      </c>
      <c r="B120" s="30"/>
      <c r="C120" s="31"/>
      <c r="D120" s="32">
        <f>SUM(D8,D10,D12,D16,D18,D20,D22,D24,D26,D28,D31,D33,D35,D37,D39,D41,D43,D45,D47,D49,D51,D53,D56,D58,D60,D62,D64,D66,D69,D71,D73,D75,D77,D79,D81,D83,D85,D87,D89,D91,D93,D95,D97,D99,D102,D105,D107,D119)</f>
        <v>153047.28999999998</v>
      </c>
      <c r="E120" s="31"/>
      <c r="F120" s="33"/>
      <c r="G120" s="34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2025-09-18T06:02:07Z</cp:lastPrinted>
  <dcterms:created xsi:type="dcterms:W3CDTF">2024-03-05T11:42:46Z</dcterms:created>
  <dcterms:modified xsi:type="dcterms:W3CDTF">2025-09-18T06:08:25Z</dcterms:modified>
</cp:coreProperties>
</file>