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Računovodstvo\Desktop\TROŠENJE SREDSTAVA\2025\"/>
    </mc:Choice>
  </mc:AlternateContent>
  <xr:revisionPtr revIDLastSave="0" documentId="13_ncr:1_{4AAC04ED-1F81-4011-B715-98CAA7F559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6" i="1" l="1"/>
  <c r="D115" i="1"/>
  <c r="D112" i="1"/>
  <c r="D110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5" i="1"/>
  <c r="D33" i="1"/>
  <c r="D30" i="1"/>
  <c r="D28" i="1"/>
  <c r="D26" i="1"/>
  <c r="D23" i="1"/>
  <c r="D21" i="1"/>
  <c r="D19" i="1"/>
  <c r="D17" i="1"/>
  <c r="D15" i="1"/>
  <c r="D12" i="1"/>
  <c r="D10" i="1"/>
  <c r="D8" i="1"/>
</calcChain>
</file>

<file path=xl/sharedStrings.xml><?xml version="1.0" encoding="utf-8"?>
<sst xmlns="http://schemas.openxmlformats.org/spreadsheetml/2006/main" count="340" uniqueCount="148">
  <si>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</si>
  <si>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</si>
  <si>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</si>
  <si>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</si>
  <si>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</si>
  <si>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</si>
  <si>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</si>
  <si>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</si>
  <si>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JOSIPA MATOŠA_x000D_
PETRA PRERADOVIĆA 40_x000D_
VUKOVAR_x000D_
Tel: +385(32)414966   Fax: +385(32)414994_x000D_
OIB: 76776854248_x000D_
Mail: ured@os-jmatosa-vu.skole.hr_x000D_
IBAN: HR6625000091102065051</t>
  </si>
  <si>
    <t>Isplata Sredstava Za Razdoblje: 01.12.2025 Do 31.12.2025</t>
  </si>
  <si>
    <t>Čazmatrans-Vukovar d.o.o.</t>
  </si>
  <si>
    <t>99617488144</t>
  </si>
  <si>
    <t>Vukovar</t>
  </si>
  <si>
    <t xml:space="preserve">USLUGE TELEFONA, POŠTE I PRIJEVOZA                                                                                                                    </t>
  </si>
  <si>
    <t>OSNOVNA ŠKOLA JOSIPA MATOŠA</t>
  </si>
  <si>
    <t>Ukupno:</t>
  </si>
  <si>
    <t>Vodovod grada Vukovara d.o.o.</t>
  </si>
  <si>
    <t>95863787953</t>
  </si>
  <si>
    <t xml:space="preserve">KOMUNALNE USLUGE                                                                                                                                      </t>
  </si>
  <si>
    <t>Hrvat.pedagoško-književni zbor</t>
  </si>
  <si>
    <t>94476328670</t>
  </si>
  <si>
    <t>Zagreb</t>
  </si>
  <si>
    <t xml:space="preserve">ČLANARINE                                                                                                                                             </t>
  </si>
  <si>
    <t>Boso  d.o.o.</t>
  </si>
  <si>
    <t>91958721295</t>
  </si>
  <si>
    <t>Vinkovci</t>
  </si>
  <si>
    <t xml:space="preserve">MATERIJAL I SIROVINE                                                                                                                                  </t>
  </si>
  <si>
    <t>Tehnostan d.o.o.</t>
  </si>
  <si>
    <t>91347134540</t>
  </si>
  <si>
    <t>DECATHLON ZAGREB D.O.O.</t>
  </si>
  <si>
    <t>89516372197</t>
  </si>
  <si>
    <t>HP-Hrvatska pošta d.d.</t>
  </si>
  <si>
    <t>87311810356</t>
  </si>
  <si>
    <t>Osijek</t>
  </si>
  <si>
    <t>Fina-financijska agencija</t>
  </si>
  <si>
    <t>85821130368</t>
  </si>
  <si>
    <t xml:space="preserve">RAČUNALNE USLUGE                                                                                                                                      </t>
  </si>
  <si>
    <t>Komunalac d.o.o.</t>
  </si>
  <si>
    <t>83101904488</t>
  </si>
  <si>
    <t>Hrvatski telekom d.d. - NOVO</t>
  </si>
  <si>
    <t>81793146560</t>
  </si>
  <si>
    <t>Regulator d.o.o.</t>
  </si>
  <si>
    <t>81653537589</t>
  </si>
  <si>
    <t xml:space="preserve">USLUGE TEKUĆEG I INVESTICIJSKOG ODRŽAVANJA                                                                                                            </t>
  </si>
  <si>
    <t>Pevex</t>
  </si>
  <si>
    <t>73660371074</t>
  </si>
  <si>
    <t xml:space="preserve">MATERIJAL I DIJELOVI ZA TEKUĆE I INVESTICIJSKO ODRŽAVANJE                                                                                             </t>
  </si>
  <si>
    <t xml:space="preserve">OSTALI NESPOMENUTI RASHODI POSLOVANJA                                                                                                                 </t>
  </si>
  <si>
    <t>CVH-Centar za vozila Hrvatske d.d.</t>
  </si>
  <si>
    <t>73294314024</t>
  </si>
  <si>
    <t xml:space="preserve">OSTALE USLUGE                                                                                                                                         </t>
  </si>
  <si>
    <t>SKRIPTA d.o.o.</t>
  </si>
  <si>
    <t>73175348971</t>
  </si>
  <si>
    <t xml:space="preserve">UREDSKI MATERIJAL I OSTALI MATERIJALNI RASHODI                                                                                                        </t>
  </si>
  <si>
    <t>ZAKUPNINE I NAJAMNINE</t>
  </si>
  <si>
    <t>OPTIMUS LAB d.o.o.</t>
  </si>
  <si>
    <t>71981294715</t>
  </si>
  <si>
    <t>Čakovec</t>
  </si>
  <si>
    <t>Hrvatska radiotelevizija</t>
  </si>
  <si>
    <t>68419124305</t>
  </si>
  <si>
    <t xml:space="preserve">USLUGE PROMIDŽBE I INFORMIRANJA                                                                                                                       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</si>
  <si>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</si>
  <si>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</si>
  <si>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</si>
  <si>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MARCONI obrt za trgovinu - vl. Šokčević</t>
  </si>
  <si>
    <t>62017555266</t>
  </si>
  <si>
    <t xml:space="preserve">VINKOVCI </t>
  </si>
  <si>
    <t>Dubrovnik sun d.o.o.</t>
  </si>
  <si>
    <t>60174672203</t>
  </si>
  <si>
    <t>Dubrovnik</t>
  </si>
  <si>
    <t xml:space="preserve">POTRAŽIVANJA ZA NAKNADE KOJE SE REFUNDIRAJU I PREDUJMOVE                                                                                              </t>
  </si>
  <si>
    <t>ILLE-SERVICE HR D.O.O.</t>
  </si>
  <si>
    <t>49069508983</t>
  </si>
  <si>
    <t>CESTICA</t>
  </si>
  <si>
    <t>Mustapić, mesarsko-kobasičarski obrt</t>
  </si>
  <si>
    <t>47668908975</t>
  </si>
  <si>
    <t>Inter Cars doo</t>
  </si>
  <si>
    <t>46564276045</t>
  </si>
  <si>
    <t>Vindija d.d. (koka)</t>
  </si>
  <si>
    <t>44138062462</t>
  </si>
  <si>
    <t>Varaždin</t>
  </si>
  <si>
    <t>Auto Marković</t>
  </si>
  <si>
    <t>42316894756</t>
  </si>
  <si>
    <t>DOMINOVIĆ d.o.o.</t>
  </si>
  <si>
    <t>39753545974</t>
  </si>
  <si>
    <t>ZAGREB</t>
  </si>
  <si>
    <t xml:space="preserve">KNJIGE U KNJIŽNICAMA                                                                                                                                  </t>
  </si>
  <si>
    <t>Školska knjiga</t>
  </si>
  <si>
    <t>38967655335</t>
  </si>
  <si>
    <t>Saponia d.d.- kemijska, prehrambena i farmaceutska industrija</t>
  </si>
  <si>
    <t>37879152548</t>
  </si>
  <si>
    <t>Toro- trgov.obrt (Papirus)</t>
  </si>
  <si>
    <t>34400605279</t>
  </si>
  <si>
    <t>MEĐIMURJE - PLIN D.O.O.</t>
  </si>
  <si>
    <t>29035933600</t>
  </si>
  <si>
    <t>ČAKOVEC</t>
  </si>
  <si>
    <t>INA d.d.-INA kartica</t>
  </si>
  <si>
    <t>27759560625</t>
  </si>
  <si>
    <t>Karan, pekarski obrt</t>
  </si>
  <si>
    <t>27398411658</t>
  </si>
  <si>
    <t>Leprinka d.o.o.</t>
  </si>
  <si>
    <t>27332507825</t>
  </si>
  <si>
    <t>Ičići</t>
  </si>
  <si>
    <t>Autopraonice slavonija d.o.o.</t>
  </si>
  <si>
    <t>26869300981</t>
  </si>
  <si>
    <t>Croatia osiguranje, Filijala Osijek</t>
  </si>
  <si>
    <t>26187994862</t>
  </si>
  <si>
    <t xml:space="preserve">PREMIJE OSIGURANJA                                                                                                                                    </t>
  </si>
  <si>
    <t>OPG Borislav Grbić</t>
  </si>
  <si>
    <t>25534393022</t>
  </si>
  <si>
    <t>Veterinarska stanica Vukovar d.d.</t>
  </si>
  <si>
    <t>24521029367</t>
  </si>
  <si>
    <t xml:space="preserve">ZDRAVSTVENE I VETERINARSKE USLUGE                                                                                                                     </t>
  </si>
  <si>
    <t>Polus d.o.o.</t>
  </si>
  <si>
    <t>19498671843</t>
  </si>
  <si>
    <t>Podravka d.d.</t>
  </si>
  <si>
    <t>18928523252</t>
  </si>
  <si>
    <t>Koprivnica</t>
  </si>
  <si>
    <t>CROATICA</t>
  </si>
  <si>
    <t>16346837407</t>
  </si>
  <si>
    <t>Addiko Bank d.d. (Hypo Alpe-Adria-Bank)</t>
  </si>
  <si>
    <t>14036333877</t>
  </si>
  <si>
    <t xml:space="preserve">BANKARSKE USLUGE I USLUGE PLATNOG PROMETA                                                                                                             </t>
  </si>
  <si>
    <t>NOVA STVARNOST d.o.o.</t>
  </si>
  <si>
    <t>09061841576</t>
  </si>
  <si>
    <t>VRHUNSKO VUKOVARSKO ZADRUGA</t>
  </si>
  <si>
    <t>08265539882</t>
  </si>
  <si>
    <t>VUKOVAR</t>
  </si>
  <si>
    <t xml:space="preserve">STRUČNO USAVRŠAVANJE ZAPOSLENIKA                                                                                                                      </t>
  </si>
  <si>
    <t>LEDO Plus</t>
  </si>
  <si>
    <t>07179054100</t>
  </si>
  <si>
    <t>LKP, obrt za usluge</t>
  </si>
  <si>
    <t>04994668741</t>
  </si>
  <si>
    <t>Violeta</t>
  </si>
  <si>
    <t>-</t>
  </si>
  <si>
    <t>Sveti Ivan Zelina</t>
  </si>
  <si>
    <t>zaposlenici škole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</si>
  <si>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</si>
  <si>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</si>
  <si>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</si>
  <si>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</si>
  <si>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>učenici škole ( roditelji)</t>
  </si>
  <si>
    <t>OSTALE KAZNE</t>
  </si>
  <si>
    <t>Sveukupno:</t>
  </si>
  <si>
    <t>OSTALI RASHODI ZA ZAPOSLENE</t>
  </si>
  <si>
    <t>DOPRINOSI ZA OBVEZNO ZDRAVSTVENO OSIGURANJE</t>
  </si>
  <si>
    <t>PLAĆE ZA POSEBNE UVJETE RADA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</si>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</sst>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5"/>
  <sheetViews>
    <sheetView tabSelected="1" zoomScaleNormal="100" workbookViewId="0">
      <selection activeCell="F112" sqref="F11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3000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3000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188.54</v>
      </c>
      <c r="E9" s="10">
        <v>3234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188.54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30</v>
      </c>
      <c r="E11" s="10">
        <v>3294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30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7.35</v>
      </c>
      <c r="E13" s="10">
        <v>3222</v>
      </c>
      <c r="F13" s="9" t="s">
        <v>26</v>
      </c>
      <c r="G13" s="27" t="s">
        <v>14</v>
      </c>
    </row>
    <row r="14" spans="1:7" x14ac:dyDescent="0.25">
      <c r="A14" s="9"/>
      <c r="B14" s="14"/>
      <c r="C14" s="10"/>
      <c r="D14" s="18">
        <v>552.62</v>
      </c>
      <c r="E14" s="10">
        <v>3222</v>
      </c>
      <c r="F14" s="9" t="s">
        <v>26</v>
      </c>
      <c r="G14" s="28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SUM(D13:D14)</f>
        <v>559.97</v>
      </c>
      <c r="E15" s="23"/>
      <c r="F15" s="25"/>
      <c r="G15" s="26"/>
    </row>
    <row r="16" spans="1:7" x14ac:dyDescent="0.25">
      <c r="A16" s="9" t="s">
        <v>27</v>
      </c>
      <c r="B16" s="14" t="s">
        <v>28</v>
      </c>
      <c r="C16" s="10" t="s">
        <v>12</v>
      </c>
      <c r="D16" s="18">
        <v>166.38</v>
      </c>
      <c r="E16" s="10">
        <v>3234</v>
      </c>
      <c r="F16" s="9" t="s">
        <v>18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166.38</v>
      </c>
      <c r="E17" s="23"/>
      <c r="F17" s="25"/>
      <c r="G17" s="26"/>
    </row>
    <row r="18" spans="1:7" x14ac:dyDescent="0.25">
      <c r="A18" s="9" t="s">
        <v>29</v>
      </c>
      <c r="B18" s="14" t="s">
        <v>30</v>
      </c>
      <c r="C18" s="10" t="s">
        <v>21</v>
      </c>
      <c r="D18" s="18">
        <v>62.45</v>
      </c>
      <c r="E18" s="10">
        <v>3222</v>
      </c>
      <c r="F18" s="9" t="s">
        <v>26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62.45</v>
      </c>
      <c r="E19" s="23"/>
      <c r="F19" s="25"/>
      <c r="G19" s="26"/>
    </row>
    <row r="20" spans="1:7" x14ac:dyDescent="0.25">
      <c r="A20" s="9" t="s">
        <v>31</v>
      </c>
      <c r="B20" s="14" t="s">
        <v>32</v>
      </c>
      <c r="C20" s="10" t="s">
        <v>33</v>
      </c>
      <c r="D20" s="18">
        <v>7.3</v>
      </c>
      <c r="E20" s="10">
        <v>3231</v>
      </c>
      <c r="F20" s="9" t="s">
        <v>13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7.3</v>
      </c>
      <c r="E21" s="23"/>
      <c r="F21" s="25"/>
      <c r="G21" s="26"/>
    </row>
    <row r="22" spans="1:7" x14ac:dyDescent="0.25">
      <c r="A22" s="9" t="s">
        <v>34</v>
      </c>
      <c r="B22" s="14" t="s">
        <v>35</v>
      </c>
      <c r="C22" s="10" t="s">
        <v>21</v>
      </c>
      <c r="D22" s="18">
        <v>1.66</v>
      </c>
      <c r="E22" s="10">
        <v>3238</v>
      </c>
      <c r="F22" s="9" t="s">
        <v>36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1.66</v>
      </c>
      <c r="E23" s="23"/>
      <c r="F23" s="25"/>
      <c r="G23" s="26"/>
    </row>
    <row r="24" spans="1:7" x14ac:dyDescent="0.25">
      <c r="A24" s="9" t="s">
        <v>37</v>
      </c>
      <c r="B24" s="14" t="s">
        <v>38</v>
      </c>
      <c r="C24" s="10" t="s">
        <v>12</v>
      </c>
      <c r="D24" s="18">
        <v>34.340000000000003</v>
      </c>
      <c r="E24" s="10">
        <v>3234</v>
      </c>
      <c r="F24" s="9" t="s">
        <v>18</v>
      </c>
      <c r="G24" s="27" t="s">
        <v>14</v>
      </c>
    </row>
    <row r="25" spans="1:7" x14ac:dyDescent="0.25">
      <c r="A25" s="9"/>
      <c r="B25" s="14"/>
      <c r="C25" s="10"/>
      <c r="D25" s="18">
        <v>40.94</v>
      </c>
      <c r="E25" s="10">
        <v>3234</v>
      </c>
      <c r="F25" s="9" t="s">
        <v>18</v>
      </c>
      <c r="G25" s="28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SUM(D24:D25)</f>
        <v>75.28</v>
      </c>
      <c r="E26" s="23"/>
      <c r="F26" s="25"/>
      <c r="G26" s="26"/>
    </row>
    <row r="27" spans="1:7" x14ac:dyDescent="0.25">
      <c r="A27" s="9" t="s">
        <v>39</v>
      </c>
      <c r="B27" s="14" t="s">
        <v>40</v>
      </c>
      <c r="C27" s="10" t="s">
        <v>21</v>
      </c>
      <c r="D27" s="18">
        <v>229.95</v>
      </c>
      <c r="E27" s="10">
        <v>3231</v>
      </c>
      <c r="F27" s="9" t="s">
        <v>13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229.95</v>
      </c>
      <c r="E28" s="23"/>
      <c r="F28" s="25"/>
      <c r="G28" s="26"/>
    </row>
    <row r="29" spans="1:7" x14ac:dyDescent="0.25">
      <c r="A29" s="9" t="s">
        <v>41</v>
      </c>
      <c r="B29" s="14" t="s">
        <v>42</v>
      </c>
      <c r="C29" s="10" t="s">
        <v>25</v>
      </c>
      <c r="D29" s="18">
        <v>87.5</v>
      </c>
      <c r="E29" s="10">
        <v>3232</v>
      </c>
      <c r="F29" s="9" t="s">
        <v>43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87.5</v>
      </c>
      <c r="E30" s="23"/>
      <c r="F30" s="25"/>
      <c r="G30" s="26"/>
    </row>
    <row r="31" spans="1:7" x14ac:dyDescent="0.25">
      <c r="A31" s="9" t="s">
        <v>44</v>
      </c>
      <c r="B31" s="14" t="s">
        <v>45</v>
      </c>
      <c r="C31" s="10" t="s">
        <v>12</v>
      </c>
      <c r="D31" s="18">
        <v>35.25</v>
      </c>
      <c r="E31" s="10">
        <v>3224</v>
      </c>
      <c r="F31" s="9" t="s">
        <v>46</v>
      </c>
      <c r="G31" s="27" t="s">
        <v>14</v>
      </c>
    </row>
    <row r="32" spans="1:7" x14ac:dyDescent="0.25">
      <c r="A32" s="9"/>
      <c r="B32" s="14"/>
      <c r="C32" s="10"/>
      <c r="D32" s="18">
        <v>37.64</v>
      </c>
      <c r="E32" s="10">
        <v>3299</v>
      </c>
      <c r="F32" s="9" t="s">
        <v>47</v>
      </c>
      <c r="G32" s="28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SUM(D31:D32)</f>
        <v>72.89</v>
      </c>
      <c r="E33" s="23"/>
      <c r="F33" s="25"/>
      <c r="G33" s="26"/>
    </row>
    <row r="34" spans="1:7" x14ac:dyDescent="0.25">
      <c r="A34" s="9" t="s">
        <v>48</v>
      </c>
      <c r="B34" s="14" t="s">
        <v>49</v>
      </c>
      <c r="C34" s="10" t="s">
        <v>21</v>
      </c>
      <c r="D34" s="18">
        <v>203.74</v>
      </c>
      <c r="E34" s="10">
        <v>3239</v>
      </c>
      <c r="F34" s="9" t="s">
        <v>50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203.74</v>
      </c>
      <c r="E35" s="23"/>
      <c r="F35" s="25"/>
      <c r="G35" s="26"/>
    </row>
    <row r="36" spans="1:7" x14ac:dyDescent="0.25">
      <c r="A36" s="9" t="s">
        <v>51</v>
      </c>
      <c r="B36" s="14" t="s">
        <v>52</v>
      </c>
      <c r="C36" s="10" t="s">
        <v>33</v>
      </c>
      <c r="D36" s="18">
        <v>25</v>
      </c>
      <c r="E36" s="10">
        <v>3221</v>
      </c>
      <c r="F36" s="9" t="s">
        <v>53</v>
      </c>
      <c r="G36" s="27" t="s">
        <v>14</v>
      </c>
    </row>
    <row r="37" spans="1:7" x14ac:dyDescent="0.25">
      <c r="A37" s="9"/>
      <c r="B37" s="14"/>
      <c r="C37" s="10"/>
      <c r="D37" s="18">
        <v>226.53</v>
      </c>
      <c r="E37" s="10">
        <v>3235</v>
      </c>
      <c r="F37" s="9" t="s">
        <v>54</v>
      </c>
      <c r="G37" s="28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SUM(D36:D37)</f>
        <v>251.53</v>
      </c>
      <c r="E38" s="23"/>
      <c r="F38" s="25"/>
      <c r="G38" s="26"/>
    </row>
    <row r="39" spans="1:7" x14ac:dyDescent="0.25">
      <c r="A39" s="9" t="s">
        <v>55</v>
      </c>
      <c r="B39" s="14" t="s">
        <v>56</v>
      </c>
      <c r="C39" s="10" t="s">
        <v>57</v>
      </c>
      <c r="D39" s="18">
        <v>111.25</v>
      </c>
      <c r="E39" s="10">
        <v>3238</v>
      </c>
      <c r="F39" s="9" t="s">
        <v>36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111.25</v>
      </c>
      <c r="E40" s="23"/>
      <c r="F40" s="25"/>
      <c r="G40" s="26"/>
    </row>
    <row r="41" spans="1:7" x14ac:dyDescent="0.25">
      <c r="A41" s="9" t="s">
        <v>58</v>
      </c>
      <c r="B41" s="14" t="s">
        <v>59</v>
      </c>
      <c r="C41" s="10" t="s">
        <v>21</v>
      </c>
      <c r="D41" s="18">
        <v>21.24</v>
      </c>
      <c r="E41" s="10">
        <v>3233</v>
      </c>
      <c r="F41" s="9" t="s">
        <v>60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21.24</v>
      </c>
      <c r="E42" s="23"/>
      <c r="F42" s="25"/>
      <c r="G42" s="26"/>
    </row>
    <row r="43" spans="1:7" x14ac:dyDescent="0.25">
      <c r="A43" s="9" t="s">
        <v>61</v>
      </c>
      <c r="B43" s="14" t="s">
        <v>62</v>
      </c>
      <c r="C43" s="10" t="s">
        <v>21</v>
      </c>
      <c r="D43" s="18">
        <v>1283.05</v>
      </c>
      <c r="E43" s="10">
        <v>3223</v>
      </c>
      <c r="F43" s="9" t="s">
        <v>63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1283.05</v>
      </c>
      <c r="E44" s="23"/>
      <c r="F44" s="25"/>
      <c r="G44" s="26"/>
    </row>
    <row r="45" spans="1:7" x14ac:dyDescent="0.25">
      <c r="A45" s="9" t="s">
        <v>64</v>
      </c>
      <c r="B45" s="14" t="s">
        <v>65</v>
      </c>
      <c r="C45" s="10" t="s">
        <v>66</v>
      </c>
      <c r="D45" s="18">
        <v>49.81</v>
      </c>
      <c r="E45" s="10">
        <v>3222</v>
      </c>
      <c r="F45" s="9" t="s">
        <v>26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49.81</v>
      </c>
      <c r="E46" s="23"/>
      <c r="F46" s="25"/>
      <c r="G46" s="26"/>
    </row>
    <row r="47" spans="1:7" x14ac:dyDescent="0.25">
      <c r="A47" s="9" t="s">
        <v>67</v>
      </c>
      <c r="B47" s="14" t="s">
        <v>68</v>
      </c>
      <c r="C47" s="10" t="s">
        <v>69</v>
      </c>
      <c r="D47" s="18">
        <v>765</v>
      </c>
      <c r="E47" s="10">
        <v>1291</v>
      </c>
      <c r="F47" s="9" t="s">
        <v>70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765</v>
      </c>
      <c r="E48" s="23"/>
      <c r="F48" s="25"/>
      <c r="G48" s="26"/>
    </row>
    <row r="49" spans="1:7" x14ac:dyDescent="0.25">
      <c r="A49" s="9" t="s">
        <v>71</v>
      </c>
      <c r="B49" s="14" t="s">
        <v>72</v>
      </c>
      <c r="C49" s="10" t="s">
        <v>73</v>
      </c>
      <c r="D49" s="18">
        <v>177.5</v>
      </c>
      <c r="E49" s="10">
        <v>3222</v>
      </c>
      <c r="F49" s="9" t="s">
        <v>26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177.5</v>
      </c>
      <c r="E50" s="23"/>
      <c r="F50" s="25"/>
      <c r="G50" s="26"/>
    </row>
    <row r="51" spans="1:7" x14ac:dyDescent="0.25">
      <c r="A51" s="9" t="s">
        <v>74</v>
      </c>
      <c r="B51" s="14" t="s">
        <v>75</v>
      </c>
      <c r="C51" s="10" t="s">
        <v>12</v>
      </c>
      <c r="D51" s="18">
        <v>234.04</v>
      </c>
      <c r="E51" s="10">
        <v>3222</v>
      </c>
      <c r="F51" s="9" t="s">
        <v>26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234.04</v>
      </c>
      <c r="E52" s="23"/>
      <c r="F52" s="25"/>
      <c r="G52" s="26"/>
    </row>
    <row r="53" spans="1:7" x14ac:dyDescent="0.25">
      <c r="A53" s="9" t="s">
        <v>76</v>
      </c>
      <c r="B53" s="14" t="s">
        <v>77</v>
      </c>
      <c r="C53" s="10" t="s">
        <v>12</v>
      </c>
      <c r="D53" s="18">
        <v>29.38</v>
      </c>
      <c r="E53" s="10">
        <v>3224</v>
      </c>
      <c r="F53" s="9" t="s">
        <v>46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29.38</v>
      </c>
      <c r="E54" s="23"/>
      <c r="F54" s="25"/>
      <c r="G54" s="26"/>
    </row>
    <row r="55" spans="1:7" x14ac:dyDescent="0.25">
      <c r="A55" s="9" t="s">
        <v>78</v>
      </c>
      <c r="B55" s="14" t="s">
        <v>79</v>
      </c>
      <c r="C55" s="10" t="s">
        <v>80</v>
      </c>
      <c r="D55" s="18">
        <v>165.23</v>
      </c>
      <c r="E55" s="10">
        <v>3222</v>
      </c>
      <c r="F55" s="9" t="s">
        <v>26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165.23</v>
      </c>
      <c r="E56" s="23"/>
      <c r="F56" s="25"/>
      <c r="G56" s="26"/>
    </row>
    <row r="57" spans="1:7" x14ac:dyDescent="0.25">
      <c r="A57" s="9" t="s">
        <v>81</v>
      </c>
      <c r="B57" s="14" t="s">
        <v>82</v>
      </c>
      <c r="C57" s="10" t="s">
        <v>12</v>
      </c>
      <c r="D57" s="18">
        <v>100.5</v>
      </c>
      <c r="E57" s="10">
        <v>3232</v>
      </c>
      <c r="F57" s="9" t="s">
        <v>43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100.5</v>
      </c>
      <c r="E58" s="23"/>
      <c r="F58" s="25"/>
      <c r="G58" s="26"/>
    </row>
    <row r="59" spans="1:7" x14ac:dyDescent="0.25">
      <c r="A59" s="9" t="s">
        <v>83</v>
      </c>
      <c r="B59" s="14" t="s">
        <v>84</v>
      </c>
      <c r="C59" s="10" t="s">
        <v>85</v>
      </c>
      <c r="D59" s="18">
        <v>129.57</v>
      </c>
      <c r="E59" s="10">
        <v>4241</v>
      </c>
      <c r="F59" s="9" t="s">
        <v>86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129.57</v>
      </c>
      <c r="E60" s="23"/>
      <c r="F60" s="25"/>
      <c r="G60" s="26"/>
    </row>
    <row r="61" spans="1:7" x14ac:dyDescent="0.25">
      <c r="A61" s="9" t="s">
        <v>87</v>
      </c>
      <c r="B61" s="14" t="s">
        <v>88</v>
      </c>
      <c r="C61" s="10" t="s">
        <v>21</v>
      </c>
      <c r="D61" s="18">
        <v>117.39</v>
      </c>
      <c r="E61" s="10">
        <v>4241</v>
      </c>
      <c r="F61" s="9" t="s">
        <v>86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117.39</v>
      </c>
      <c r="E62" s="23"/>
      <c r="F62" s="25"/>
      <c r="G62" s="26"/>
    </row>
    <row r="63" spans="1:7" x14ac:dyDescent="0.25">
      <c r="A63" s="9" t="s">
        <v>89</v>
      </c>
      <c r="B63" s="14" t="s">
        <v>90</v>
      </c>
      <c r="C63" s="10" t="s">
        <v>33</v>
      </c>
      <c r="D63" s="18">
        <v>106.11</v>
      </c>
      <c r="E63" s="10">
        <v>3222</v>
      </c>
      <c r="F63" s="9" t="s">
        <v>26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106.11</v>
      </c>
      <c r="E64" s="23"/>
      <c r="F64" s="25"/>
      <c r="G64" s="26"/>
    </row>
    <row r="65" spans="1:7" x14ac:dyDescent="0.25">
      <c r="A65" s="9" t="s">
        <v>91</v>
      </c>
      <c r="B65" s="14" t="s">
        <v>92</v>
      </c>
      <c r="C65" s="10" t="s">
        <v>12</v>
      </c>
      <c r="D65" s="18">
        <v>127.3</v>
      </c>
      <c r="E65" s="10">
        <v>3221</v>
      </c>
      <c r="F65" s="9" t="s">
        <v>53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127.3</v>
      </c>
      <c r="E66" s="23"/>
      <c r="F66" s="25"/>
      <c r="G66" s="26"/>
    </row>
    <row r="67" spans="1:7" x14ac:dyDescent="0.25">
      <c r="A67" s="9" t="s">
        <v>93</v>
      </c>
      <c r="B67" s="14" t="s">
        <v>94</v>
      </c>
      <c r="C67" s="10" t="s">
        <v>95</v>
      </c>
      <c r="D67" s="18">
        <v>365.09</v>
      </c>
      <c r="E67" s="10">
        <v>3223</v>
      </c>
      <c r="F67" s="9" t="s">
        <v>63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365.09</v>
      </c>
      <c r="E68" s="23"/>
      <c r="F68" s="25"/>
      <c r="G68" s="26"/>
    </row>
    <row r="69" spans="1:7" x14ac:dyDescent="0.25">
      <c r="A69" s="9" t="s">
        <v>96</v>
      </c>
      <c r="B69" s="14" t="s">
        <v>97</v>
      </c>
      <c r="C69" s="10" t="s">
        <v>21</v>
      </c>
      <c r="D69" s="18">
        <v>730.26</v>
      </c>
      <c r="E69" s="10">
        <v>3223</v>
      </c>
      <c r="F69" s="9" t="s">
        <v>63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730.26</v>
      </c>
      <c r="E70" s="23"/>
      <c r="F70" s="25"/>
      <c r="G70" s="26"/>
    </row>
    <row r="71" spans="1:7" x14ac:dyDescent="0.25">
      <c r="A71" s="9" t="s">
        <v>98</v>
      </c>
      <c r="B71" s="14" t="s">
        <v>99</v>
      </c>
      <c r="C71" s="10" t="s">
        <v>12</v>
      </c>
      <c r="D71" s="18">
        <v>751.76</v>
      </c>
      <c r="E71" s="10">
        <v>3222</v>
      </c>
      <c r="F71" s="9" t="s">
        <v>26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751.76</v>
      </c>
      <c r="E72" s="23"/>
      <c r="F72" s="25"/>
      <c r="G72" s="26"/>
    </row>
    <row r="73" spans="1:7" x14ac:dyDescent="0.25">
      <c r="A73" s="9" t="s">
        <v>100</v>
      </c>
      <c r="B73" s="14" t="s">
        <v>101</v>
      </c>
      <c r="C73" s="10" t="s">
        <v>102</v>
      </c>
      <c r="D73" s="18">
        <v>100</v>
      </c>
      <c r="E73" s="10">
        <v>3238</v>
      </c>
      <c r="F73" s="9" t="s">
        <v>36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100</v>
      </c>
      <c r="E74" s="23"/>
      <c r="F74" s="25"/>
      <c r="G74" s="26"/>
    </row>
    <row r="75" spans="1:7" x14ac:dyDescent="0.25">
      <c r="A75" s="9" t="s">
        <v>103</v>
      </c>
      <c r="B75" s="14" t="s">
        <v>104</v>
      </c>
      <c r="C75" s="10" t="s">
        <v>12</v>
      </c>
      <c r="D75" s="18">
        <v>42.5</v>
      </c>
      <c r="E75" s="10">
        <v>3232</v>
      </c>
      <c r="F75" s="9" t="s">
        <v>43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42.5</v>
      </c>
      <c r="E76" s="23"/>
      <c r="F76" s="25"/>
      <c r="G76" s="26"/>
    </row>
    <row r="77" spans="1:7" x14ac:dyDescent="0.25">
      <c r="A77" s="9" t="s">
        <v>105</v>
      </c>
      <c r="B77" s="14" t="s">
        <v>106</v>
      </c>
      <c r="C77" s="10" t="s">
        <v>33</v>
      </c>
      <c r="D77" s="18">
        <v>964.77</v>
      </c>
      <c r="E77" s="10">
        <v>3292</v>
      </c>
      <c r="F77" s="9" t="s">
        <v>107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964.77</v>
      </c>
      <c r="E78" s="23"/>
      <c r="F78" s="25"/>
      <c r="G78" s="26"/>
    </row>
    <row r="79" spans="1:7" x14ac:dyDescent="0.25">
      <c r="A79" s="9" t="s">
        <v>108</v>
      </c>
      <c r="B79" s="14" t="s">
        <v>109</v>
      </c>
      <c r="C79" s="10" t="s">
        <v>12</v>
      </c>
      <c r="D79" s="18">
        <v>16</v>
      </c>
      <c r="E79" s="10">
        <v>3222</v>
      </c>
      <c r="F79" s="9" t="s">
        <v>26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16</v>
      </c>
      <c r="E80" s="23"/>
      <c r="F80" s="25"/>
      <c r="G80" s="26"/>
    </row>
    <row r="81" spans="1:7" x14ac:dyDescent="0.25">
      <c r="A81" s="9" t="s">
        <v>110</v>
      </c>
      <c r="B81" s="14" t="s">
        <v>111</v>
      </c>
      <c r="C81" s="10" t="s">
        <v>12</v>
      </c>
      <c r="D81" s="18">
        <v>112.5</v>
      </c>
      <c r="E81" s="10">
        <v>3236</v>
      </c>
      <c r="F81" s="9" t="s">
        <v>112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112.5</v>
      </c>
      <c r="E82" s="23"/>
      <c r="F82" s="25"/>
      <c r="G82" s="26"/>
    </row>
    <row r="83" spans="1:7" x14ac:dyDescent="0.25">
      <c r="A83" s="9" t="s">
        <v>113</v>
      </c>
      <c r="B83" s="14" t="s">
        <v>114</v>
      </c>
      <c r="C83" s="10" t="s">
        <v>12</v>
      </c>
      <c r="D83" s="18">
        <v>306.25</v>
      </c>
      <c r="E83" s="10">
        <v>3239</v>
      </c>
      <c r="F83" s="9" t="s">
        <v>50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306.25</v>
      </c>
      <c r="E84" s="23"/>
      <c r="F84" s="25"/>
      <c r="G84" s="26"/>
    </row>
    <row r="85" spans="1:7" x14ac:dyDescent="0.25">
      <c r="A85" s="9" t="s">
        <v>115</v>
      </c>
      <c r="B85" s="14" t="s">
        <v>116</v>
      </c>
      <c r="C85" s="10" t="s">
        <v>117</v>
      </c>
      <c r="D85" s="18">
        <v>382.92</v>
      </c>
      <c r="E85" s="10">
        <v>3222</v>
      </c>
      <c r="F85" s="9" t="s">
        <v>26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382.92</v>
      </c>
      <c r="E86" s="23"/>
      <c r="F86" s="25"/>
      <c r="G86" s="26"/>
    </row>
    <row r="87" spans="1:7" x14ac:dyDescent="0.25">
      <c r="A87" s="9" t="s">
        <v>118</v>
      </c>
      <c r="B87" s="14" t="s">
        <v>119</v>
      </c>
      <c r="C87" s="10" t="s">
        <v>85</v>
      </c>
      <c r="D87" s="18">
        <v>90.79</v>
      </c>
      <c r="E87" s="10">
        <v>4241</v>
      </c>
      <c r="F87" s="9" t="s">
        <v>86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90.79</v>
      </c>
      <c r="E88" s="23"/>
      <c r="F88" s="25"/>
      <c r="G88" s="26"/>
    </row>
    <row r="89" spans="1:7" x14ac:dyDescent="0.25">
      <c r="A89" s="9" t="s">
        <v>120</v>
      </c>
      <c r="B89" s="14" t="s">
        <v>121</v>
      </c>
      <c r="C89" s="10" t="s">
        <v>21</v>
      </c>
      <c r="D89" s="18">
        <v>287.56</v>
      </c>
      <c r="E89" s="10">
        <v>3431</v>
      </c>
      <c r="F89" s="9" t="s">
        <v>122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287.56</v>
      </c>
      <c r="E90" s="23"/>
      <c r="F90" s="25"/>
      <c r="G90" s="26"/>
    </row>
    <row r="91" spans="1:7" x14ac:dyDescent="0.25">
      <c r="A91" s="9" t="s">
        <v>123</v>
      </c>
      <c r="B91" s="14" t="s">
        <v>124</v>
      </c>
      <c r="C91" s="10" t="s">
        <v>21</v>
      </c>
      <c r="D91" s="18">
        <v>72.17</v>
      </c>
      <c r="E91" s="10">
        <v>4241</v>
      </c>
      <c r="F91" s="9" t="s">
        <v>86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72.17</v>
      </c>
      <c r="E92" s="23"/>
      <c r="F92" s="25"/>
      <c r="G92" s="26"/>
    </row>
    <row r="93" spans="1:7" x14ac:dyDescent="0.25">
      <c r="A93" s="9" t="s">
        <v>125</v>
      </c>
      <c r="B93" s="14" t="s">
        <v>126</v>
      </c>
      <c r="C93" s="10" t="s">
        <v>127</v>
      </c>
      <c r="D93" s="18">
        <v>43.1</v>
      </c>
      <c r="E93" s="10">
        <v>3213</v>
      </c>
      <c r="F93" s="9" t="s">
        <v>128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43.1</v>
      </c>
      <c r="E94" s="23"/>
      <c r="F94" s="25"/>
      <c r="G94" s="26"/>
    </row>
    <row r="95" spans="1:7" x14ac:dyDescent="0.25">
      <c r="A95" s="9" t="s">
        <v>129</v>
      </c>
      <c r="B95" s="14" t="s">
        <v>130</v>
      </c>
      <c r="C95" s="10" t="s">
        <v>21</v>
      </c>
      <c r="D95" s="18">
        <v>193.88</v>
      </c>
      <c r="E95" s="10">
        <v>3222</v>
      </c>
      <c r="F95" s="9" t="s">
        <v>26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193.88</v>
      </c>
      <c r="E96" s="23"/>
      <c r="F96" s="25"/>
      <c r="G96" s="26"/>
    </row>
    <row r="97" spans="1:7" x14ac:dyDescent="0.25">
      <c r="A97" s="9" t="s">
        <v>131</v>
      </c>
      <c r="B97" s="14" t="s">
        <v>132</v>
      </c>
      <c r="C97" s="10" t="s">
        <v>33</v>
      </c>
      <c r="D97" s="18">
        <v>97.36</v>
      </c>
      <c r="E97" s="10">
        <v>3222</v>
      </c>
      <c r="F97" s="9" t="s">
        <v>26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97.36</v>
      </c>
      <c r="E98" s="23"/>
      <c r="F98" s="25"/>
      <c r="G98" s="26"/>
    </row>
    <row r="99" spans="1:7" x14ac:dyDescent="0.25">
      <c r="A99" s="9" t="s">
        <v>133</v>
      </c>
      <c r="B99" s="14" t="s">
        <v>134</v>
      </c>
      <c r="C99" s="10" t="s">
        <v>135</v>
      </c>
      <c r="D99" s="18">
        <v>134.93</v>
      </c>
      <c r="E99" s="10">
        <v>3222</v>
      </c>
      <c r="F99" s="9" t="s">
        <v>26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134.93</v>
      </c>
      <c r="E100" s="23"/>
      <c r="F100" s="25"/>
      <c r="G100" s="26"/>
    </row>
    <row r="101" spans="1:7" x14ac:dyDescent="0.25">
      <c r="A101" s="9" t="s">
        <v>136</v>
      </c>
      <c r="B101" s="14" t="s">
        <v>134</v>
      </c>
      <c r="C101" s="10" t="s">
        <v>127</v>
      </c>
      <c r="D101" s="18">
        <v>75139.75</v>
      </c>
      <c r="E101" s="10">
        <v>3111</v>
      </c>
      <c r="F101" s="9" t="s">
        <v>137</v>
      </c>
      <c r="G101" s="27" t="s">
        <v>14</v>
      </c>
    </row>
    <row r="102" spans="1:7" x14ac:dyDescent="0.25">
      <c r="A102" s="9" t="s">
        <v>136</v>
      </c>
      <c r="B102" s="14"/>
      <c r="C102" s="10" t="s">
        <v>127</v>
      </c>
      <c r="D102" s="18">
        <v>605.57000000000005</v>
      </c>
      <c r="E102" s="10">
        <v>3113</v>
      </c>
      <c r="F102" s="9" t="s">
        <v>147</v>
      </c>
      <c r="G102" s="28" t="s">
        <v>14</v>
      </c>
    </row>
    <row r="103" spans="1:7" x14ac:dyDescent="0.25">
      <c r="A103" s="9" t="s">
        <v>136</v>
      </c>
      <c r="B103" s="14"/>
      <c r="C103" s="10" t="s">
        <v>127</v>
      </c>
      <c r="D103" s="18">
        <v>4020.96</v>
      </c>
      <c r="E103" s="10">
        <v>3114</v>
      </c>
      <c r="F103" s="9" t="s">
        <v>146</v>
      </c>
      <c r="G103" s="28" t="s">
        <v>14</v>
      </c>
    </row>
    <row r="104" spans="1:7" x14ac:dyDescent="0.25">
      <c r="A104" s="9" t="s">
        <v>136</v>
      </c>
      <c r="B104" s="14"/>
      <c r="C104" s="10" t="s">
        <v>127</v>
      </c>
      <c r="D104" s="18">
        <v>16800</v>
      </c>
      <c r="E104" s="10">
        <v>3121</v>
      </c>
      <c r="F104" s="9" t="s">
        <v>144</v>
      </c>
      <c r="G104" s="28" t="s">
        <v>14</v>
      </c>
    </row>
    <row r="105" spans="1:7" x14ac:dyDescent="0.25">
      <c r="A105" s="9" t="s">
        <v>136</v>
      </c>
      <c r="B105" s="14"/>
      <c r="C105" s="10" t="s">
        <v>127</v>
      </c>
      <c r="D105" s="18">
        <v>14180.07</v>
      </c>
      <c r="E105" s="10">
        <v>3132</v>
      </c>
      <c r="F105" s="9" t="s">
        <v>145</v>
      </c>
      <c r="G105" s="28" t="s">
        <v>14</v>
      </c>
    </row>
    <row r="106" spans="1:7" x14ac:dyDescent="0.25">
      <c r="A106" s="9" t="s">
        <v>136</v>
      </c>
      <c r="B106" s="14"/>
      <c r="C106" s="10" t="s">
        <v>127</v>
      </c>
      <c r="D106" s="18">
        <v>167.94</v>
      </c>
      <c r="E106" s="10">
        <v>3211</v>
      </c>
      <c r="F106" s="9" t="s">
        <v>138</v>
      </c>
      <c r="G106" s="28" t="s">
        <v>14</v>
      </c>
    </row>
    <row r="107" spans="1:7" x14ac:dyDescent="0.25">
      <c r="A107" s="9" t="s">
        <v>136</v>
      </c>
      <c r="B107" s="14"/>
      <c r="C107" s="10" t="s">
        <v>127</v>
      </c>
      <c r="D107" s="18">
        <v>2942.92</v>
      </c>
      <c r="E107" s="10">
        <v>3212</v>
      </c>
      <c r="F107" s="9" t="s">
        <v>139</v>
      </c>
      <c r="G107" s="28" t="s">
        <v>14</v>
      </c>
    </row>
    <row r="108" spans="1:7" x14ac:dyDescent="0.25">
      <c r="A108" s="9" t="s">
        <v>136</v>
      </c>
      <c r="B108" s="14"/>
      <c r="C108" s="10" t="s">
        <v>127</v>
      </c>
      <c r="D108" s="18">
        <v>4090.91</v>
      </c>
      <c r="E108" s="10">
        <v>3213</v>
      </c>
      <c r="F108" s="9" t="s">
        <v>128</v>
      </c>
      <c r="G108" s="28" t="s">
        <v>14</v>
      </c>
    </row>
    <row r="109" spans="1:7" x14ac:dyDescent="0.25">
      <c r="A109" s="9" t="s">
        <v>136</v>
      </c>
      <c r="B109" s="14"/>
      <c r="C109" s="10" t="s">
        <v>127</v>
      </c>
      <c r="D109" s="18">
        <v>11381.4</v>
      </c>
      <c r="E109" s="10">
        <v>3237</v>
      </c>
      <c r="F109" s="9" t="s">
        <v>140</v>
      </c>
      <c r="G109" s="28" t="s">
        <v>14</v>
      </c>
    </row>
    <row r="110" spans="1:7" ht="27" customHeight="1" thickBot="1" x14ac:dyDescent="0.3">
      <c r="A110" s="21" t="s">
        <v>15</v>
      </c>
      <c r="B110" s="22"/>
      <c r="C110" s="23"/>
      <c r="D110" s="24">
        <f>SUM(D101:D109)</f>
        <v>129329.52</v>
      </c>
      <c r="E110" s="23"/>
      <c r="F110" s="25"/>
      <c r="G110" s="26"/>
    </row>
    <row r="111" spans="1:7" x14ac:dyDescent="0.25">
      <c r="A111" s="9" t="s">
        <v>141</v>
      </c>
      <c r="B111" s="14" t="s">
        <v>134</v>
      </c>
      <c r="C111" s="10" t="s">
        <v>12</v>
      </c>
      <c r="D111" s="18">
        <v>9799.9500000000007</v>
      </c>
      <c r="E111" s="10">
        <v>3239</v>
      </c>
      <c r="F111" s="9" t="s">
        <v>50</v>
      </c>
      <c r="G111" s="27" t="s">
        <v>14</v>
      </c>
    </row>
    <row r="112" spans="1:7" ht="27" customHeight="1" thickBot="1" x14ac:dyDescent="0.3">
      <c r="A112" s="21" t="s">
        <v>15</v>
      </c>
      <c r="B112" s="22"/>
      <c r="C112" s="23"/>
      <c r="D112" s="24">
        <f>SUM(D111:D111)</f>
        <v>9799.9500000000007</v>
      </c>
      <c r="E112" s="23"/>
      <c r="F112" s="25"/>
      <c r="G112" s="26"/>
    </row>
    <row r="113" spans="1:7" x14ac:dyDescent="0.25">
      <c r="A113" s="9" t="s">
        <v>136</v>
      </c>
      <c r="B113" s="14"/>
      <c r="C113" s="10"/>
      <c r="D113" s="18">
        <v>602.66999999999996</v>
      </c>
      <c r="E113" s="10">
        <v>3213</v>
      </c>
      <c r="F113" s="9" t="s">
        <v>128</v>
      </c>
      <c r="G113" s="27" t="s">
        <v>14</v>
      </c>
    </row>
    <row r="114" spans="1:7" x14ac:dyDescent="0.25">
      <c r="A114" s="9" t="s">
        <v>136</v>
      </c>
      <c r="B114" s="14"/>
      <c r="C114" s="10"/>
      <c r="D114" s="18">
        <v>57.5</v>
      </c>
      <c r="E114" s="10">
        <v>3835</v>
      </c>
      <c r="F114" s="9" t="s">
        <v>142</v>
      </c>
      <c r="G114" s="28" t="s">
        <v>14</v>
      </c>
    </row>
    <row r="115" spans="1:7" ht="21" customHeight="1" thickBot="1" x14ac:dyDescent="0.3">
      <c r="A115" s="21" t="s">
        <v>15</v>
      </c>
      <c r="B115" s="22"/>
      <c r="C115" s="23"/>
      <c r="D115" s="24">
        <f>SUM(D113:D114)</f>
        <v>660.17</v>
      </c>
      <c r="E115" s="23"/>
      <c r="F115" s="25"/>
      <c r="G115" s="26"/>
    </row>
    <row r="116" spans="1:7" ht="15.75" thickBot="1" x14ac:dyDescent="0.3">
      <c r="A116" s="29" t="s">
        <v>143</v>
      </c>
      <c r="B116" s="30"/>
      <c r="C116" s="31"/>
      <c r="D116" s="32">
        <f>SUM(D8,D10,D12,D15,D17,D19,D21,D23,D26,D28,D30,D33,D35,D38,D40,D42,D44,D46,D48,D50,D52,D54,D56,D58,D60,D62,D64,D66,D68,D70,D72,D74,D76,D78,D80,D82,D84,D86,D88,D90,D92,D94,D96,D98,D100,D110,D112,D115)</f>
        <v>152836.04000000004</v>
      </c>
      <c r="E116" s="31"/>
      <c r="F116" s="33"/>
      <c r="G116" s="34"/>
    </row>
    <row r="117" spans="1:7" x14ac:dyDescent="0.25">
      <c r="A117" s="9"/>
      <c r="B117" s="14"/>
      <c r="C117" s="10"/>
      <c r="D117" s="18"/>
      <c r="E117" s="10"/>
      <c r="F117" s="9"/>
    </row>
    <row r="118" spans="1:7" x14ac:dyDescent="0.25">
      <c r="A118" s="9"/>
      <c r="B118" s="14"/>
      <c r="C118" s="10"/>
      <c r="D118" s="18"/>
      <c r="E118" s="10"/>
      <c r="F118" s="9"/>
    </row>
    <row r="119" spans="1:7" x14ac:dyDescent="0.25">
      <c r="A119" s="9"/>
      <c r="B119" s="14"/>
      <c r="C119" s="10"/>
      <c r="D119" s="18"/>
      <c r="E119" s="10"/>
      <c r="F119" s="9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Ivka Njegovan</cp:lastModifiedBy>
  <dcterms:created xsi:type="dcterms:W3CDTF">2024-03-05T11:42:46Z</dcterms:created>
  <dcterms:modified xsi:type="dcterms:W3CDTF">2026-02-04T08:40:57Z</dcterms:modified>
</cp:coreProperties>
</file>