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72D1C270-CB8E-486C-A315-47E0370E5C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8" i="1" l="1"/>
  <c r="C81" i="1"/>
  <c r="D87" i="1"/>
  <c r="D80" i="1"/>
  <c r="D78" i="1"/>
  <c r="D76" i="1"/>
  <c r="D74" i="1"/>
  <c r="D71" i="1"/>
  <c r="D69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0" i="1"/>
  <c r="D8" i="1"/>
</calcChain>
</file>

<file path=xl/sharedStrings.xml><?xml version="1.0" encoding="utf-8"?>
<sst xmlns="http://schemas.openxmlformats.org/spreadsheetml/2006/main" count="238" uniqueCount="125">
  <si>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</si>
  <si>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</si>
  <si>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</si>
  <si>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</si>
  <si>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</si>
  <si>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</si>
  <si>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</si>
  <si>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>OSNOVNA ŠKOLA JOSIPA MATOŠA_x000D_
PETRA PRERADOVIĆA 40_x000D_
VUKOVAR_x000D_
Tel: +385(32)414966   Fax: +385(32)414994_x000D_
OIB: 76776854248_x000D_
Mail: ured@os-jmatosa-vu.skole.hr_x000D_
IBAN: HR6625000091102065051</t>
  </si>
  <si>
    <t>Isplata Sredstava Za Razdoblje: 01.09.2026 Do 30.09.2026</t>
  </si>
  <si>
    <t>Vodovod grada Vukovara d.o.o.</t>
  </si>
  <si>
    <t>95863787953</t>
  </si>
  <si>
    <t>Vukovar</t>
  </si>
  <si>
    <t xml:space="preserve">KOMUNALNE USLUGE                                                                                                                                      </t>
  </si>
  <si>
    <t>OSNOVNA ŠKOLA JOSIPA MATOŠA</t>
  </si>
  <si>
    <t>Ukupno:</t>
  </si>
  <si>
    <t>Zavod za javno zdravstvo-Vsž</t>
  </si>
  <si>
    <t>92026134753</t>
  </si>
  <si>
    <t>Vinkovci</t>
  </si>
  <si>
    <t xml:space="preserve">ZDRAVSTVENE I VETERINARSKE USLUGE                                                                                                                     </t>
  </si>
  <si>
    <t>Boso  d.o.o.</t>
  </si>
  <si>
    <t>91958721295</t>
  </si>
  <si>
    <t xml:space="preserve">UREDSKI MATERIJAL I OSTALI MATERIJALNI RASHODI                                                                                                        </t>
  </si>
  <si>
    <t xml:space="preserve">MATERIJAL I SIROVINE                                                                                                                                  </t>
  </si>
  <si>
    <t xml:space="preserve">REPREZENTACIJA                                                                                                                                        </t>
  </si>
  <si>
    <t>HP-Hrvatska pošta d.d.</t>
  </si>
  <si>
    <t>87311810356</t>
  </si>
  <si>
    <t>Osijek</t>
  </si>
  <si>
    <t xml:space="preserve">USLUGE TELEFONA, POŠTE I PRIJEVOZA                                                                                                                    </t>
  </si>
  <si>
    <t>Fina-financijska agencija</t>
  </si>
  <si>
    <t>85821130368</t>
  </si>
  <si>
    <t>Zagreb</t>
  </si>
  <si>
    <t xml:space="preserve">RAČUNALNE USLUGE                                                                                                                                      </t>
  </si>
  <si>
    <t>Komunalac d.o.o.</t>
  </si>
  <si>
    <t>83101904488</t>
  </si>
  <si>
    <t>SYMBOL d.o.o.</t>
  </si>
  <si>
    <t>82346355888</t>
  </si>
  <si>
    <t xml:space="preserve">USLUGE PROMIDŽBE I INFORMIRANJA                                                                                                                       </t>
  </si>
  <si>
    <t>Hrvatski telekom d.d. - NOVO</t>
  </si>
  <si>
    <t>81793146560</t>
  </si>
  <si>
    <t>Hrvat. zajednica OŠ</t>
  </si>
  <si>
    <t>78661516143</t>
  </si>
  <si>
    <t xml:space="preserve">ČLANARINE                                                                                                                                             </t>
  </si>
  <si>
    <t>CVH-Centar za vozila Hrvatske d.d.</t>
  </si>
  <si>
    <t>73294314024</t>
  </si>
  <si>
    <t xml:space="preserve">OSTALE USLUGE                                                                                                                                         </t>
  </si>
  <si>
    <t>SKRIPTA d.o.o.</t>
  </si>
  <si>
    <t>73175348971</t>
  </si>
  <si>
    <t>ZAKUPNINE I NAJAMNINE</t>
  </si>
  <si>
    <t>OPTIMUS LAB d.o.o.</t>
  </si>
  <si>
    <t>71981294715</t>
  </si>
  <si>
    <t>Čakovec</t>
  </si>
  <si>
    <t>Hrvatska radiotelevizija</t>
  </si>
  <si>
    <t>68419124305</t>
  </si>
  <si>
    <t>HEP OPSKRBA d.o.o.</t>
  </si>
  <si>
    <t>63073332379</t>
  </si>
  <si>
    <t xml:space="preserve">ENERGIJA                                                                                                                                              </t>
  </si>
  <si>
    <t>Dubrovnik sun d.o.o.</t>
  </si>
  <si>
    <t>60174672203</t>
  </si>
  <si>
    <t>Dubrovnik</t>
  </si>
  <si>
    <t xml:space="preserve">POTRAŽIVANJA ZA NAKNADE KOJE SE REFUNDIRAJU I PREDUJMOVE                                                                                              </t>
  </si>
  <si>
    <t>PENDIĆ-UPRAVLJANJE B.P. d.o.o. za trgovinu i usluge</t>
  </si>
  <si>
    <t>55734911451</t>
  </si>
  <si>
    <t>VUKOVAR</t>
  </si>
  <si>
    <t xml:space="preserve">OSTALI NESPOMENUTI RASHODI POSLOVANJA                                                                                                                 </t>
  </si>
  <si>
    <t>ILLE-SERVICE HR D.O.O.</t>
  </si>
  <si>
    <t>49069508983</t>
  </si>
  <si>
    <t>CESTICA</t>
  </si>
  <si>
    <t>Inter Cars doo</t>
  </si>
  <si>
    <t>46564276045</t>
  </si>
  <si>
    <t xml:space="preserve">MATERIJAL I DIJELOVI ZA TEKUĆE I INVESTICIJSKO ODRŽAVANJE                                                                                             </t>
  </si>
  <si>
    <t>Vindija d.d. (koka)</t>
  </si>
  <si>
    <t>44138062462</t>
  </si>
  <si>
    <t>Varaždin</t>
  </si>
  <si>
    <t>OPG DUMENDŽIĆ SLAVICA</t>
  </si>
  <si>
    <t>42489106492</t>
  </si>
  <si>
    <t>MEĐIMURJE - PLIN D.O.O.</t>
  </si>
  <si>
    <t>29035933600</t>
  </si>
  <si>
    <t>ČAKOVEC</t>
  </si>
  <si>
    <t>INA d.d.-INA kartica</t>
  </si>
  <si>
    <t>27759560625</t>
  </si>
  <si>
    <t>Karan, pekarski obrt</t>
  </si>
  <si>
    <t>27398411658</t>
  </si>
  <si>
    <t>Leprinka d.o.o.</t>
  </si>
  <si>
    <t>27332507825</t>
  </si>
  <si>
    <t>Ičići</t>
  </si>
  <si>
    <t>Croatia osiguranje, Filijala Osijek</t>
  </si>
  <si>
    <t>26187994862</t>
  </si>
  <si>
    <t xml:space="preserve">PREMIJE OSIGURANJA                                                                                                                                    </t>
  </si>
  <si>
    <t>O.M. Suport d.o.o.</t>
  </si>
  <si>
    <t>23071028130</t>
  </si>
  <si>
    <t xml:space="preserve">INTELEKTUALNE I OSOBNE USLUGE                                                                                                                         </t>
  </si>
  <si>
    <t>Podravka d.d.</t>
  </si>
  <si>
    <t>18928523252</t>
  </si>
  <si>
    <t>Koprivnica</t>
  </si>
  <si>
    <t>Addiko Bank d.d. (Hypo Alpe-Adria-Bank)</t>
  </si>
  <si>
    <t>14036333877</t>
  </si>
  <si>
    <t xml:space="preserve">BANKARSKE USLUGE I USLUGE PLATNOG PROMETA                                                                                                             </t>
  </si>
  <si>
    <t>LJEKARNE VAŠE ZDRAVLJE</t>
  </si>
  <si>
    <t>10698224903</t>
  </si>
  <si>
    <t>ZAGREB</t>
  </si>
  <si>
    <t>Alka Skript</t>
  </si>
  <si>
    <t>10350279556</t>
  </si>
  <si>
    <t xml:space="preserve">KNJIGE U KNJIŽNICAMA                                                                                                                                  </t>
  </si>
  <si>
    <t>Alfa d.d. p. za izdavačko-graf. djelatnost</t>
  </si>
  <si>
    <t>07189160632</t>
  </si>
  <si>
    <t>LEDO Plus</t>
  </si>
  <si>
    <t>07179054100</t>
  </si>
  <si>
    <t>Grahovac d.o.o.</t>
  </si>
  <si>
    <t>05506061295</t>
  </si>
  <si>
    <t>Javni bilježnik Jelica Kovačić</t>
  </si>
  <si>
    <t>04514793047</t>
  </si>
  <si>
    <t>PRISTROJBE I NAKNADE</t>
  </si>
  <si>
    <t>Violeta</t>
  </si>
  <si>
    <t>-</t>
  </si>
  <si>
    <t>Sveti Ivan Zelina</t>
  </si>
  <si>
    <t xml:space="preserve">PLAĆE ZA REDOVAN RAD                                                                                                                                  </t>
  </si>
  <si>
    <t xml:space="preserve">SLUŽBENA PUTOVANJA  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</si>
  <si>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</si>
  <si>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 xml:space="preserve">STRUČNO USAVRŠAVANJE ZAPOSLENIKA                                                                                                                      </t>
  </si>
  <si>
    <t>Sveukupno:</t>
  </si>
  <si>
    <t>NAKNADE GRAĐANIMA I KUĆANSTVIMA</t>
  </si>
  <si>
    <t>OSTALI RASHODI ZA ZAPOSLENE</t>
  </si>
  <si>
    <t>DOPRINOSI ZA OBVEZNO ZDRAVSTVENO OSIGURANJE</t>
  </si>
  <si>
    <t>Zaposlenici škole</t>
  </si>
  <si>
    <t xml:space="preserve">                                                                                                        JAVNA OBJAVA INFORMACIJA O TROŠENJU SREDSTAVA - rujan, 2026.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</si>
</sst>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5" fillId="0" borderId="3" xfId="0" applyFont="1" applyBorder="1"/>
    <xf numFmtId="0" fontId="6" fillId="0" borderId="4" xfId="0" applyFont="1" applyBorder="1" applyAlignment="1">
      <alignment horizontal="left" vertical="top"/>
    </xf>
    <xf numFmtId="49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6" fillId="0" borderId="8" xfId="0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/>
    <xf numFmtId="0" fontId="5" fillId="0" borderId="10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8"/>
  <sheetViews>
    <sheetView showGridLines="0" tabSelected="1" zoomScaleNormal="100" workbookViewId="0">
      <selection activeCell="A4" sqref="A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7</v>
      </c>
    </row>
    <row r="2" spans="1:7" s="1" customFormat="1" ht="28.5" customHeight="1" x14ac:dyDescent="0.35">
      <c r="A2" s="5" t="s">
        <v>124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8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20" t="s">
        <v>9</v>
      </c>
      <c r="B7" s="21" t="s">
        <v>10</v>
      </c>
      <c r="C7" s="22" t="s">
        <v>11</v>
      </c>
      <c r="D7" s="23">
        <v>94.55</v>
      </c>
      <c r="E7" s="22">
        <v>3234</v>
      </c>
      <c r="F7" s="20" t="s">
        <v>12</v>
      </c>
      <c r="G7" s="24" t="s">
        <v>13</v>
      </c>
    </row>
    <row r="8" spans="1:7" ht="27" customHeight="1" thickBot="1" x14ac:dyDescent="0.3">
      <c r="A8" s="25" t="s">
        <v>14</v>
      </c>
      <c r="B8" s="26"/>
      <c r="C8" s="27"/>
      <c r="D8" s="28">
        <f>SUM(D7:D7)</f>
        <v>94.55</v>
      </c>
      <c r="E8" s="27"/>
      <c r="F8" s="29"/>
      <c r="G8" s="30"/>
    </row>
    <row r="9" spans="1:7" x14ac:dyDescent="0.25">
      <c r="A9" s="20" t="s">
        <v>15</v>
      </c>
      <c r="B9" s="21" t="s">
        <v>16</v>
      </c>
      <c r="C9" s="22" t="s">
        <v>17</v>
      </c>
      <c r="D9" s="23">
        <v>179.2</v>
      </c>
      <c r="E9" s="22">
        <v>3236</v>
      </c>
      <c r="F9" s="20" t="s">
        <v>18</v>
      </c>
      <c r="G9" s="31" t="s">
        <v>13</v>
      </c>
    </row>
    <row r="10" spans="1:7" ht="27" customHeight="1" thickBot="1" x14ac:dyDescent="0.3">
      <c r="A10" s="25" t="s">
        <v>14</v>
      </c>
      <c r="B10" s="26"/>
      <c r="C10" s="27"/>
      <c r="D10" s="28">
        <f>SUM(D9:D9)</f>
        <v>179.2</v>
      </c>
      <c r="E10" s="27"/>
      <c r="F10" s="29"/>
      <c r="G10" s="30"/>
    </row>
    <row r="11" spans="1:7" x14ac:dyDescent="0.25">
      <c r="A11" s="20" t="s">
        <v>19</v>
      </c>
      <c r="B11" s="21" t="s">
        <v>20</v>
      </c>
      <c r="C11" s="22" t="s">
        <v>17</v>
      </c>
      <c r="D11" s="23">
        <v>35.85</v>
      </c>
      <c r="E11" s="22">
        <v>3221</v>
      </c>
      <c r="F11" s="20" t="s">
        <v>21</v>
      </c>
      <c r="G11" s="31" t="s">
        <v>13</v>
      </c>
    </row>
    <row r="12" spans="1:7" x14ac:dyDescent="0.25">
      <c r="A12" s="20"/>
      <c r="B12" s="21"/>
      <c r="C12" s="22"/>
      <c r="D12" s="23">
        <v>64.8</v>
      </c>
      <c r="E12" s="22">
        <v>3222</v>
      </c>
      <c r="F12" s="20" t="s">
        <v>22</v>
      </c>
      <c r="G12" s="32" t="s">
        <v>13</v>
      </c>
    </row>
    <row r="13" spans="1:7" x14ac:dyDescent="0.25">
      <c r="A13" s="20"/>
      <c r="B13" s="21"/>
      <c r="C13" s="22"/>
      <c r="D13" s="23">
        <v>60.89</v>
      </c>
      <c r="E13" s="22">
        <v>3293</v>
      </c>
      <c r="F13" s="20" t="s">
        <v>23</v>
      </c>
      <c r="G13" s="32" t="s">
        <v>13</v>
      </c>
    </row>
    <row r="14" spans="1:7" ht="27" customHeight="1" thickBot="1" x14ac:dyDescent="0.3">
      <c r="A14" s="25" t="s">
        <v>14</v>
      </c>
      <c r="B14" s="26"/>
      <c r="C14" s="27"/>
      <c r="D14" s="28">
        <f>SUM(D11:D13)</f>
        <v>161.54000000000002</v>
      </c>
      <c r="E14" s="27"/>
      <c r="F14" s="29"/>
      <c r="G14" s="30"/>
    </row>
    <row r="15" spans="1:7" x14ac:dyDescent="0.25">
      <c r="A15" s="20" t="s">
        <v>24</v>
      </c>
      <c r="B15" s="21" t="s">
        <v>25</v>
      </c>
      <c r="C15" s="22" t="s">
        <v>26</v>
      </c>
      <c r="D15" s="23">
        <v>1.04</v>
      </c>
      <c r="E15" s="22">
        <v>3231</v>
      </c>
      <c r="F15" s="20" t="s">
        <v>27</v>
      </c>
      <c r="G15" s="31" t="s">
        <v>13</v>
      </c>
    </row>
    <row r="16" spans="1:7" ht="27" customHeight="1" thickBot="1" x14ac:dyDescent="0.3">
      <c r="A16" s="25" t="s">
        <v>14</v>
      </c>
      <c r="B16" s="26"/>
      <c r="C16" s="27"/>
      <c r="D16" s="28">
        <f>SUM(D15:D15)</f>
        <v>1.04</v>
      </c>
      <c r="E16" s="27"/>
      <c r="F16" s="29"/>
      <c r="G16" s="30"/>
    </row>
    <row r="17" spans="1:7" x14ac:dyDescent="0.25">
      <c r="A17" s="20" t="s">
        <v>28</v>
      </c>
      <c r="B17" s="21" t="s">
        <v>29</v>
      </c>
      <c r="C17" s="22" t="s">
        <v>30</v>
      </c>
      <c r="D17" s="23">
        <v>66.36</v>
      </c>
      <c r="E17" s="22">
        <v>3238</v>
      </c>
      <c r="F17" s="20" t="s">
        <v>31</v>
      </c>
      <c r="G17" s="31" t="s">
        <v>13</v>
      </c>
    </row>
    <row r="18" spans="1:7" ht="27" customHeight="1" thickBot="1" x14ac:dyDescent="0.3">
      <c r="A18" s="25" t="s">
        <v>14</v>
      </c>
      <c r="B18" s="26"/>
      <c r="C18" s="27"/>
      <c r="D18" s="28">
        <f>SUM(D17:D17)</f>
        <v>66.36</v>
      </c>
      <c r="E18" s="27"/>
      <c r="F18" s="29"/>
      <c r="G18" s="30"/>
    </row>
    <row r="19" spans="1:7" x14ac:dyDescent="0.25">
      <c r="A19" s="20" t="s">
        <v>32</v>
      </c>
      <c r="B19" s="21" t="s">
        <v>33</v>
      </c>
      <c r="C19" s="22" t="s">
        <v>11</v>
      </c>
      <c r="D19" s="23">
        <v>48.88</v>
      </c>
      <c r="E19" s="22">
        <v>3234</v>
      </c>
      <c r="F19" s="20" t="s">
        <v>12</v>
      </c>
      <c r="G19" s="31" t="s">
        <v>13</v>
      </c>
    </row>
    <row r="20" spans="1:7" ht="27" customHeight="1" thickBot="1" x14ac:dyDescent="0.3">
      <c r="A20" s="25" t="s">
        <v>14</v>
      </c>
      <c r="B20" s="26"/>
      <c r="C20" s="27"/>
      <c r="D20" s="28">
        <f>SUM(D19:D19)</f>
        <v>48.88</v>
      </c>
      <c r="E20" s="27"/>
      <c r="F20" s="29"/>
      <c r="G20" s="30"/>
    </row>
    <row r="21" spans="1:7" x14ac:dyDescent="0.25">
      <c r="A21" s="20" t="s">
        <v>34</v>
      </c>
      <c r="B21" s="21" t="s">
        <v>35</v>
      </c>
      <c r="C21" s="22" t="s">
        <v>26</v>
      </c>
      <c r="D21" s="23">
        <v>2275</v>
      </c>
      <c r="E21" s="22">
        <v>3233</v>
      </c>
      <c r="F21" s="20" t="s">
        <v>36</v>
      </c>
      <c r="G21" s="31" t="s">
        <v>13</v>
      </c>
    </row>
    <row r="22" spans="1:7" ht="27" customHeight="1" thickBot="1" x14ac:dyDescent="0.3">
      <c r="A22" s="25" t="s">
        <v>14</v>
      </c>
      <c r="B22" s="26"/>
      <c r="C22" s="27"/>
      <c r="D22" s="28">
        <f>SUM(D21:D21)</f>
        <v>2275</v>
      </c>
      <c r="E22" s="27"/>
      <c r="F22" s="29"/>
      <c r="G22" s="30"/>
    </row>
    <row r="23" spans="1:7" x14ac:dyDescent="0.25">
      <c r="A23" s="20" t="s">
        <v>37</v>
      </c>
      <c r="B23" s="21" t="s">
        <v>38</v>
      </c>
      <c r="C23" s="22" t="s">
        <v>30</v>
      </c>
      <c r="D23" s="23">
        <v>423.51</v>
      </c>
      <c r="E23" s="22">
        <v>3231</v>
      </c>
      <c r="F23" s="20" t="s">
        <v>27</v>
      </c>
      <c r="G23" s="31" t="s">
        <v>13</v>
      </c>
    </row>
    <row r="24" spans="1:7" ht="27" customHeight="1" thickBot="1" x14ac:dyDescent="0.3">
      <c r="A24" s="25" t="s">
        <v>14</v>
      </c>
      <c r="B24" s="26"/>
      <c r="C24" s="27"/>
      <c r="D24" s="28">
        <f>SUM(D23:D23)</f>
        <v>423.51</v>
      </c>
      <c r="E24" s="27"/>
      <c r="F24" s="29"/>
      <c r="G24" s="30"/>
    </row>
    <row r="25" spans="1:7" x14ac:dyDescent="0.25">
      <c r="A25" s="20" t="s">
        <v>39</v>
      </c>
      <c r="B25" s="21" t="s">
        <v>40</v>
      </c>
      <c r="C25" s="22" t="s">
        <v>30</v>
      </c>
      <c r="D25" s="23">
        <v>70</v>
      </c>
      <c r="E25" s="22">
        <v>3294</v>
      </c>
      <c r="F25" s="20" t="s">
        <v>41</v>
      </c>
      <c r="G25" s="31" t="s">
        <v>13</v>
      </c>
    </row>
    <row r="26" spans="1:7" ht="27" customHeight="1" thickBot="1" x14ac:dyDescent="0.3">
      <c r="A26" s="25" t="s">
        <v>14</v>
      </c>
      <c r="B26" s="26"/>
      <c r="C26" s="27"/>
      <c r="D26" s="28">
        <f>SUM(D25:D25)</f>
        <v>70</v>
      </c>
      <c r="E26" s="27"/>
      <c r="F26" s="29"/>
      <c r="G26" s="30"/>
    </row>
    <row r="27" spans="1:7" x14ac:dyDescent="0.25">
      <c r="A27" s="20" t="s">
        <v>42</v>
      </c>
      <c r="B27" s="21" t="s">
        <v>43</v>
      </c>
      <c r="C27" s="22" t="s">
        <v>30</v>
      </c>
      <c r="D27" s="23">
        <v>186.98</v>
      </c>
      <c r="E27" s="22">
        <v>3239</v>
      </c>
      <c r="F27" s="20" t="s">
        <v>44</v>
      </c>
      <c r="G27" s="31" t="s">
        <v>13</v>
      </c>
    </row>
    <row r="28" spans="1:7" ht="27" customHeight="1" thickBot="1" x14ac:dyDescent="0.3">
      <c r="A28" s="25" t="s">
        <v>14</v>
      </c>
      <c r="B28" s="26"/>
      <c r="C28" s="27"/>
      <c r="D28" s="28">
        <f>SUM(D27:D27)</f>
        <v>186.98</v>
      </c>
      <c r="E28" s="27"/>
      <c r="F28" s="29"/>
      <c r="G28" s="30"/>
    </row>
    <row r="29" spans="1:7" x14ac:dyDescent="0.25">
      <c r="A29" s="20" t="s">
        <v>45</v>
      </c>
      <c r="B29" s="21" t="s">
        <v>46</v>
      </c>
      <c r="C29" s="22" t="s">
        <v>26</v>
      </c>
      <c r="D29" s="23">
        <v>62.74</v>
      </c>
      <c r="E29" s="22">
        <v>3235</v>
      </c>
      <c r="F29" s="20" t="s">
        <v>47</v>
      </c>
      <c r="G29" s="31" t="s">
        <v>13</v>
      </c>
    </row>
    <row r="30" spans="1:7" ht="27" customHeight="1" thickBot="1" x14ac:dyDescent="0.3">
      <c r="A30" s="25" t="s">
        <v>14</v>
      </c>
      <c r="B30" s="26"/>
      <c r="C30" s="27"/>
      <c r="D30" s="28">
        <f>SUM(D29:D29)</f>
        <v>62.74</v>
      </c>
      <c r="E30" s="27"/>
      <c r="F30" s="29"/>
      <c r="G30" s="30"/>
    </row>
    <row r="31" spans="1:7" x14ac:dyDescent="0.25">
      <c r="A31" s="20" t="s">
        <v>48</v>
      </c>
      <c r="B31" s="21" t="s">
        <v>49</v>
      </c>
      <c r="C31" s="22" t="s">
        <v>50</v>
      </c>
      <c r="D31" s="23">
        <v>222.5</v>
      </c>
      <c r="E31" s="22">
        <v>3238</v>
      </c>
      <c r="F31" s="20" t="s">
        <v>31</v>
      </c>
      <c r="G31" s="31" t="s">
        <v>13</v>
      </c>
    </row>
    <row r="32" spans="1:7" ht="27" customHeight="1" thickBot="1" x14ac:dyDescent="0.3">
      <c r="A32" s="25" t="s">
        <v>14</v>
      </c>
      <c r="B32" s="26"/>
      <c r="C32" s="27"/>
      <c r="D32" s="28">
        <f>SUM(D31:D31)</f>
        <v>222.5</v>
      </c>
      <c r="E32" s="27"/>
      <c r="F32" s="29"/>
      <c r="G32" s="30"/>
    </row>
    <row r="33" spans="1:7" x14ac:dyDescent="0.25">
      <c r="A33" s="20" t="s">
        <v>51</v>
      </c>
      <c r="B33" s="21" t="s">
        <v>52</v>
      </c>
      <c r="C33" s="22" t="s">
        <v>30</v>
      </c>
      <c r="D33" s="23">
        <v>42.48</v>
      </c>
      <c r="E33" s="22">
        <v>3233</v>
      </c>
      <c r="F33" s="20" t="s">
        <v>36</v>
      </c>
      <c r="G33" s="31" t="s">
        <v>13</v>
      </c>
    </row>
    <row r="34" spans="1:7" ht="27" customHeight="1" thickBot="1" x14ac:dyDescent="0.3">
      <c r="A34" s="25" t="s">
        <v>14</v>
      </c>
      <c r="B34" s="26"/>
      <c r="C34" s="27"/>
      <c r="D34" s="28">
        <f>SUM(D33:D33)</f>
        <v>42.48</v>
      </c>
      <c r="E34" s="27"/>
      <c r="F34" s="29"/>
      <c r="G34" s="30"/>
    </row>
    <row r="35" spans="1:7" x14ac:dyDescent="0.25">
      <c r="A35" s="20" t="s">
        <v>53</v>
      </c>
      <c r="B35" s="21" t="s">
        <v>54</v>
      </c>
      <c r="C35" s="22" t="s">
        <v>30</v>
      </c>
      <c r="D35" s="23">
        <v>961.62</v>
      </c>
      <c r="E35" s="22">
        <v>3223</v>
      </c>
      <c r="F35" s="20" t="s">
        <v>55</v>
      </c>
      <c r="G35" s="31" t="s">
        <v>13</v>
      </c>
    </row>
    <row r="36" spans="1:7" ht="27" customHeight="1" thickBot="1" x14ac:dyDescent="0.3">
      <c r="A36" s="25" t="s">
        <v>14</v>
      </c>
      <c r="B36" s="26"/>
      <c r="C36" s="27"/>
      <c r="D36" s="28">
        <f>SUM(D35:D35)</f>
        <v>961.62</v>
      </c>
      <c r="E36" s="27"/>
      <c r="F36" s="29"/>
      <c r="G36" s="30"/>
    </row>
    <row r="37" spans="1:7" x14ac:dyDescent="0.25">
      <c r="A37" s="20" t="s">
        <v>56</v>
      </c>
      <c r="B37" s="21" t="s">
        <v>57</v>
      </c>
      <c r="C37" s="22" t="s">
        <v>58</v>
      </c>
      <c r="D37" s="23">
        <v>482.4</v>
      </c>
      <c r="E37" s="22">
        <v>1291</v>
      </c>
      <c r="F37" s="20" t="s">
        <v>59</v>
      </c>
      <c r="G37" s="31" t="s">
        <v>13</v>
      </c>
    </row>
    <row r="38" spans="1:7" ht="27" customHeight="1" thickBot="1" x14ac:dyDescent="0.3">
      <c r="A38" s="25" t="s">
        <v>14</v>
      </c>
      <c r="B38" s="26"/>
      <c r="C38" s="27"/>
      <c r="D38" s="28">
        <f>SUM(D37:D37)</f>
        <v>482.4</v>
      </c>
      <c r="E38" s="27"/>
      <c r="F38" s="29"/>
      <c r="G38" s="30"/>
    </row>
    <row r="39" spans="1:7" x14ac:dyDescent="0.25">
      <c r="A39" s="20" t="s">
        <v>60</v>
      </c>
      <c r="B39" s="21" t="s">
        <v>61</v>
      </c>
      <c r="C39" s="22" t="s">
        <v>62</v>
      </c>
      <c r="D39" s="23">
        <v>17.5</v>
      </c>
      <c r="E39" s="22">
        <v>3299</v>
      </c>
      <c r="F39" s="20" t="s">
        <v>63</v>
      </c>
      <c r="G39" s="31" t="s">
        <v>13</v>
      </c>
    </row>
    <row r="40" spans="1:7" ht="27" customHeight="1" thickBot="1" x14ac:dyDescent="0.3">
      <c r="A40" s="25" t="s">
        <v>14</v>
      </c>
      <c r="B40" s="26"/>
      <c r="C40" s="27"/>
      <c r="D40" s="28">
        <f>SUM(D39:D39)</f>
        <v>17.5</v>
      </c>
      <c r="E40" s="27"/>
      <c r="F40" s="29"/>
      <c r="G40" s="30"/>
    </row>
    <row r="41" spans="1:7" x14ac:dyDescent="0.25">
      <c r="A41" s="20" t="s">
        <v>64</v>
      </c>
      <c r="B41" s="21" t="s">
        <v>65</v>
      </c>
      <c r="C41" s="22" t="s">
        <v>66</v>
      </c>
      <c r="D41" s="23">
        <v>212.25</v>
      </c>
      <c r="E41" s="22">
        <v>3222</v>
      </c>
      <c r="F41" s="20" t="s">
        <v>22</v>
      </c>
      <c r="G41" s="31" t="s">
        <v>13</v>
      </c>
    </row>
    <row r="42" spans="1:7" ht="27" customHeight="1" thickBot="1" x14ac:dyDescent="0.3">
      <c r="A42" s="25" t="s">
        <v>14</v>
      </c>
      <c r="B42" s="26"/>
      <c r="C42" s="27"/>
      <c r="D42" s="28">
        <f>SUM(D41:D41)</f>
        <v>212.25</v>
      </c>
      <c r="E42" s="27"/>
      <c r="F42" s="29"/>
      <c r="G42" s="30"/>
    </row>
    <row r="43" spans="1:7" x14ac:dyDescent="0.25">
      <c r="A43" s="20" t="s">
        <v>67</v>
      </c>
      <c r="B43" s="21" t="s">
        <v>68</v>
      </c>
      <c r="C43" s="22" t="s">
        <v>11</v>
      </c>
      <c r="D43" s="23">
        <v>40</v>
      </c>
      <c r="E43" s="22">
        <v>3224</v>
      </c>
      <c r="F43" s="20" t="s">
        <v>69</v>
      </c>
      <c r="G43" s="31" t="s">
        <v>13</v>
      </c>
    </row>
    <row r="44" spans="1:7" ht="27" customHeight="1" thickBot="1" x14ac:dyDescent="0.3">
      <c r="A44" s="25" t="s">
        <v>14</v>
      </c>
      <c r="B44" s="26"/>
      <c r="C44" s="27"/>
      <c r="D44" s="28">
        <f>SUM(D43:D43)</f>
        <v>40</v>
      </c>
      <c r="E44" s="27"/>
      <c r="F44" s="29"/>
      <c r="G44" s="30"/>
    </row>
    <row r="45" spans="1:7" x14ac:dyDescent="0.25">
      <c r="A45" s="20" t="s">
        <v>70</v>
      </c>
      <c r="B45" s="21" t="s">
        <v>71</v>
      </c>
      <c r="C45" s="22" t="s">
        <v>72</v>
      </c>
      <c r="D45" s="23">
        <v>89.44</v>
      </c>
      <c r="E45" s="22">
        <v>3222</v>
      </c>
      <c r="F45" s="20" t="s">
        <v>22</v>
      </c>
      <c r="G45" s="31" t="s">
        <v>13</v>
      </c>
    </row>
    <row r="46" spans="1:7" ht="27" customHeight="1" thickBot="1" x14ac:dyDescent="0.3">
      <c r="A46" s="25" t="s">
        <v>14</v>
      </c>
      <c r="B46" s="26"/>
      <c r="C46" s="27"/>
      <c r="D46" s="28">
        <f>SUM(D45:D45)</f>
        <v>89.44</v>
      </c>
      <c r="E46" s="27"/>
      <c r="F46" s="29"/>
      <c r="G46" s="30"/>
    </row>
    <row r="47" spans="1:7" x14ac:dyDescent="0.25">
      <c r="A47" s="20" t="s">
        <v>73</v>
      </c>
      <c r="B47" s="21" t="s">
        <v>74</v>
      </c>
      <c r="C47" s="22" t="s">
        <v>62</v>
      </c>
      <c r="D47" s="23">
        <v>75.5</v>
      </c>
      <c r="E47" s="22">
        <v>3222</v>
      </c>
      <c r="F47" s="20" t="s">
        <v>22</v>
      </c>
      <c r="G47" s="31" t="s">
        <v>13</v>
      </c>
    </row>
    <row r="48" spans="1:7" ht="27" customHeight="1" thickBot="1" x14ac:dyDescent="0.3">
      <c r="A48" s="25" t="s">
        <v>14</v>
      </c>
      <c r="B48" s="26"/>
      <c r="C48" s="27"/>
      <c r="D48" s="28">
        <f>SUM(D47:D47)</f>
        <v>75.5</v>
      </c>
      <c r="E48" s="27"/>
      <c r="F48" s="29"/>
      <c r="G48" s="30"/>
    </row>
    <row r="49" spans="1:7" x14ac:dyDescent="0.25">
      <c r="A49" s="20" t="s">
        <v>75</v>
      </c>
      <c r="B49" s="21" t="s">
        <v>76</v>
      </c>
      <c r="C49" s="22" t="s">
        <v>77</v>
      </c>
      <c r="D49" s="23">
        <v>39.75</v>
      </c>
      <c r="E49" s="22">
        <v>3223</v>
      </c>
      <c r="F49" s="20" t="s">
        <v>55</v>
      </c>
      <c r="G49" s="31" t="s">
        <v>13</v>
      </c>
    </row>
    <row r="50" spans="1:7" ht="27" customHeight="1" thickBot="1" x14ac:dyDescent="0.3">
      <c r="A50" s="25" t="s">
        <v>14</v>
      </c>
      <c r="B50" s="26"/>
      <c r="C50" s="27"/>
      <c r="D50" s="28">
        <f>SUM(D49:D49)</f>
        <v>39.75</v>
      </c>
      <c r="E50" s="27"/>
      <c r="F50" s="29"/>
      <c r="G50" s="30"/>
    </row>
    <row r="51" spans="1:7" x14ac:dyDescent="0.25">
      <c r="A51" s="20" t="s">
        <v>78</v>
      </c>
      <c r="B51" s="21" t="s">
        <v>79</v>
      </c>
      <c r="C51" s="22" t="s">
        <v>30</v>
      </c>
      <c r="D51" s="23">
        <v>136.5</v>
      </c>
      <c r="E51" s="22">
        <v>3223</v>
      </c>
      <c r="F51" s="20" t="s">
        <v>55</v>
      </c>
      <c r="G51" s="31" t="s">
        <v>13</v>
      </c>
    </row>
    <row r="52" spans="1:7" ht="27" customHeight="1" thickBot="1" x14ac:dyDescent="0.3">
      <c r="A52" s="25" t="s">
        <v>14</v>
      </c>
      <c r="B52" s="26"/>
      <c r="C52" s="27"/>
      <c r="D52" s="28">
        <f>SUM(D51:D51)</f>
        <v>136.5</v>
      </c>
      <c r="E52" s="27"/>
      <c r="F52" s="29"/>
      <c r="G52" s="30"/>
    </row>
    <row r="53" spans="1:7" x14ac:dyDescent="0.25">
      <c r="A53" s="20" t="s">
        <v>80</v>
      </c>
      <c r="B53" s="21" t="s">
        <v>81</v>
      </c>
      <c r="C53" s="22" t="s">
        <v>11</v>
      </c>
      <c r="D53" s="23">
        <v>123</v>
      </c>
      <c r="E53" s="22">
        <v>3293</v>
      </c>
      <c r="F53" s="20" t="s">
        <v>23</v>
      </c>
      <c r="G53" s="31" t="s">
        <v>13</v>
      </c>
    </row>
    <row r="54" spans="1:7" ht="27" customHeight="1" thickBot="1" x14ac:dyDescent="0.3">
      <c r="A54" s="25" t="s">
        <v>14</v>
      </c>
      <c r="B54" s="26"/>
      <c r="C54" s="27"/>
      <c r="D54" s="28">
        <f>SUM(D53:D53)</f>
        <v>123</v>
      </c>
      <c r="E54" s="27"/>
      <c r="F54" s="29"/>
      <c r="G54" s="30"/>
    </row>
    <row r="55" spans="1:7" x14ac:dyDescent="0.25">
      <c r="A55" s="20" t="s">
        <v>82</v>
      </c>
      <c r="B55" s="21" t="s">
        <v>83</v>
      </c>
      <c r="C55" s="22" t="s">
        <v>84</v>
      </c>
      <c r="D55" s="23">
        <v>50</v>
      </c>
      <c r="E55" s="22">
        <v>3238</v>
      </c>
      <c r="F55" s="20" t="s">
        <v>31</v>
      </c>
      <c r="G55" s="31" t="s">
        <v>13</v>
      </c>
    </row>
    <row r="56" spans="1:7" ht="27" customHeight="1" thickBot="1" x14ac:dyDescent="0.3">
      <c r="A56" s="25" t="s">
        <v>14</v>
      </c>
      <c r="B56" s="26"/>
      <c r="C56" s="27"/>
      <c r="D56" s="28">
        <f>SUM(D55:D55)</f>
        <v>50</v>
      </c>
      <c r="E56" s="27"/>
      <c r="F56" s="29"/>
      <c r="G56" s="30"/>
    </row>
    <row r="57" spans="1:7" x14ac:dyDescent="0.25">
      <c r="A57" s="20" t="s">
        <v>85</v>
      </c>
      <c r="B57" s="21" t="s">
        <v>86</v>
      </c>
      <c r="C57" s="22" t="s">
        <v>26</v>
      </c>
      <c r="D57" s="23">
        <v>274.43</v>
      </c>
      <c r="E57" s="22">
        <v>3292</v>
      </c>
      <c r="F57" s="20" t="s">
        <v>87</v>
      </c>
      <c r="G57" s="31" t="s">
        <v>13</v>
      </c>
    </row>
    <row r="58" spans="1:7" ht="27" customHeight="1" thickBot="1" x14ac:dyDescent="0.3">
      <c r="A58" s="25" t="s">
        <v>14</v>
      </c>
      <c r="B58" s="26"/>
      <c r="C58" s="27"/>
      <c r="D58" s="28">
        <f>SUM(D57:D57)</f>
        <v>274.43</v>
      </c>
      <c r="E58" s="27"/>
      <c r="F58" s="29"/>
      <c r="G58" s="30"/>
    </row>
    <row r="59" spans="1:7" x14ac:dyDescent="0.25">
      <c r="A59" s="20" t="s">
        <v>88</v>
      </c>
      <c r="B59" s="21" t="s">
        <v>89</v>
      </c>
      <c r="C59" s="22" t="s">
        <v>30</v>
      </c>
      <c r="D59" s="23">
        <v>95</v>
      </c>
      <c r="E59" s="22">
        <v>3237</v>
      </c>
      <c r="F59" s="20" t="s">
        <v>90</v>
      </c>
      <c r="G59" s="31" t="s">
        <v>13</v>
      </c>
    </row>
    <row r="60" spans="1:7" ht="27" customHeight="1" thickBot="1" x14ac:dyDescent="0.3">
      <c r="A60" s="25" t="s">
        <v>14</v>
      </c>
      <c r="B60" s="26"/>
      <c r="C60" s="27"/>
      <c r="D60" s="28">
        <f>SUM(D59:D59)</f>
        <v>95</v>
      </c>
      <c r="E60" s="27"/>
      <c r="F60" s="29"/>
      <c r="G60" s="30"/>
    </row>
    <row r="61" spans="1:7" x14ac:dyDescent="0.25">
      <c r="A61" s="20" t="s">
        <v>91</v>
      </c>
      <c r="B61" s="21" t="s">
        <v>92</v>
      </c>
      <c r="C61" s="22" t="s">
        <v>93</v>
      </c>
      <c r="D61" s="23">
        <v>247.91</v>
      </c>
      <c r="E61" s="22">
        <v>3222</v>
      </c>
      <c r="F61" s="20" t="s">
        <v>22</v>
      </c>
      <c r="G61" s="31" t="s">
        <v>13</v>
      </c>
    </row>
    <row r="62" spans="1:7" ht="27" customHeight="1" thickBot="1" x14ac:dyDescent="0.3">
      <c r="A62" s="25" t="s">
        <v>14</v>
      </c>
      <c r="B62" s="26"/>
      <c r="C62" s="27"/>
      <c r="D62" s="28">
        <f>SUM(D61:D61)</f>
        <v>247.91</v>
      </c>
      <c r="E62" s="27"/>
      <c r="F62" s="29"/>
      <c r="G62" s="30"/>
    </row>
    <row r="63" spans="1:7" x14ac:dyDescent="0.25">
      <c r="A63" s="20" t="s">
        <v>94</v>
      </c>
      <c r="B63" s="21" t="s">
        <v>95</v>
      </c>
      <c r="C63" s="22" t="s">
        <v>30</v>
      </c>
      <c r="D63" s="23">
        <v>177.8</v>
      </c>
      <c r="E63" s="22">
        <v>3431</v>
      </c>
      <c r="F63" s="20" t="s">
        <v>96</v>
      </c>
      <c r="G63" s="31" t="s">
        <v>13</v>
      </c>
    </row>
    <row r="64" spans="1:7" ht="27" customHeight="1" thickBot="1" x14ac:dyDescent="0.3">
      <c r="A64" s="25" t="s">
        <v>14</v>
      </c>
      <c r="B64" s="26"/>
      <c r="C64" s="27"/>
      <c r="D64" s="28">
        <f>SUM(D63:D63)</f>
        <v>177.8</v>
      </c>
      <c r="E64" s="27"/>
      <c r="F64" s="29"/>
      <c r="G64" s="30"/>
    </row>
    <row r="65" spans="1:7" x14ac:dyDescent="0.25">
      <c r="A65" s="20" t="s">
        <v>97</v>
      </c>
      <c r="B65" s="21" t="s">
        <v>98</v>
      </c>
      <c r="C65" s="22" t="s">
        <v>99</v>
      </c>
      <c r="D65" s="23">
        <v>105.77</v>
      </c>
      <c r="E65" s="22">
        <v>3222</v>
      </c>
      <c r="F65" s="20" t="s">
        <v>22</v>
      </c>
      <c r="G65" s="31" t="s">
        <v>13</v>
      </c>
    </row>
    <row r="66" spans="1:7" ht="27" customHeight="1" thickBot="1" x14ac:dyDescent="0.3">
      <c r="A66" s="25" t="s">
        <v>14</v>
      </c>
      <c r="B66" s="26"/>
      <c r="C66" s="27"/>
      <c r="D66" s="28">
        <f>SUM(D65:D65)</f>
        <v>105.77</v>
      </c>
      <c r="E66" s="27"/>
      <c r="F66" s="29"/>
      <c r="G66" s="30"/>
    </row>
    <row r="67" spans="1:7" x14ac:dyDescent="0.25">
      <c r="A67" s="20" t="s">
        <v>100</v>
      </c>
      <c r="B67" s="21" t="s">
        <v>101</v>
      </c>
      <c r="C67" s="22" t="s">
        <v>30</v>
      </c>
      <c r="D67" s="23">
        <v>230.02</v>
      </c>
      <c r="E67" s="22">
        <v>3722</v>
      </c>
      <c r="F67" s="20" t="s">
        <v>120</v>
      </c>
      <c r="G67" s="31" t="s">
        <v>13</v>
      </c>
    </row>
    <row r="68" spans="1:7" x14ac:dyDescent="0.25">
      <c r="A68" s="20"/>
      <c r="B68" s="21"/>
      <c r="C68" s="22"/>
      <c r="D68" s="23">
        <v>2187.9499999999998</v>
      </c>
      <c r="E68" s="22">
        <v>4241</v>
      </c>
      <c r="F68" s="20" t="s">
        <v>102</v>
      </c>
      <c r="G68" s="32" t="s">
        <v>13</v>
      </c>
    </row>
    <row r="69" spans="1:7" ht="27" customHeight="1" thickBot="1" x14ac:dyDescent="0.3">
      <c r="A69" s="25" t="s">
        <v>14</v>
      </c>
      <c r="B69" s="26"/>
      <c r="C69" s="27"/>
      <c r="D69" s="28">
        <f>SUM(D67:D68)</f>
        <v>2417.9699999999998</v>
      </c>
      <c r="E69" s="27"/>
      <c r="F69" s="29"/>
      <c r="G69" s="30"/>
    </row>
    <row r="70" spans="1:7" x14ac:dyDescent="0.25">
      <c r="A70" s="20" t="s">
        <v>103</v>
      </c>
      <c r="B70" s="21" t="s">
        <v>104</v>
      </c>
      <c r="C70" s="22" t="s">
        <v>30</v>
      </c>
      <c r="D70" s="23">
        <v>26.86</v>
      </c>
      <c r="E70" s="22">
        <v>3722</v>
      </c>
      <c r="F70" s="20" t="s">
        <v>120</v>
      </c>
      <c r="G70" s="31" t="s">
        <v>13</v>
      </c>
    </row>
    <row r="71" spans="1:7" ht="27" customHeight="1" thickBot="1" x14ac:dyDescent="0.3">
      <c r="A71" s="25" t="s">
        <v>14</v>
      </c>
      <c r="B71" s="26"/>
      <c r="C71" s="27"/>
      <c r="D71" s="28">
        <f>SUM(D70:D70)</f>
        <v>26.86</v>
      </c>
      <c r="E71" s="27"/>
      <c r="F71" s="29"/>
      <c r="G71" s="30"/>
    </row>
    <row r="72" spans="1:7" x14ac:dyDescent="0.25">
      <c r="A72" s="20" t="s">
        <v>105</v>
      </c>
      <c r="B72" s="21" t="s">
        <v>106</v>
      </c>
      <c r="C72" s="22" t="s">
        <v>30</v>
      </c>
      <c r="D72" s="23">
        <v>362.18</v>
      </c>
      <c r="E72" s="22">
        <v>3221</v>
      </c>
      <c r="F72" s="20" t="s">
        <v>21</v>
      </c>
      <c r="G72" s="31" t="s">
        <v>13</v>
      </c>
    </row>
    <row r="73" spans="1:7" x14ac:dyDescent="0.25">
      <c r="A73" s="20"/>
      <c r="B73" s="21"/>
      <c r="C73" s="22"/>
      <c r="D73" s="23">
        <v>205.03</v>
      </c>
      <c r="E73" s="22">
        <v>3222</v>
      </c>
      <c r="F73" s="20" t="s">
        <v>22</v>
      </c>
      <c r="G73" s="32" t="s">
        <v>13</v>
      </c>
    </row>
    <row r="74" spans="1:7" ht="27" customHeight="1" thickBot="1" x14ac:dyDescent="0.3">
      <c r="A74" s="25" t="s">
        <v>14</v>
      </c>
      <c r="B74" s="26"/>
      <c r="C74" s="27"/>
      <c r="D74" s="28">
        <f>SUM(D72:D73)</f>
        <v>567.21</v>
      </c>
      <c r="E74" s="27"/>
      <c r="F74" s="29"/>
      <c r="G74" s="30"/>
    </row>
    <row r="75" spans="1:7" x14ac:dyDescent="0.25">
      <c r="A75" s="20" t="s">
        <v>107</v>
      </c>
      <c r="B75" s="21" t="s">
        <v>108</v>
      </c>
      <c r="C75" s="22" t="s">
        <v>11</v>
      </c>
      <c r="D75" s="23">
        <v>61.4</v>
      </c>
      <c r="E75" s="22">
        <v>3222</v>
      </c>
      <c r="F75" s="20" t="s">
        <v>22</v>
      </c>
      <c r="G75" s="31" t="s">
        <v>13</v>
      </c>
    </row>
    <row r="76" spans="1:7" ht="27" customHeight="1" thickBot="1" x14ac:dyDescent="0.3">
      <c r="A76" s="25" t="s">
        <v>14</v>
      </c>
      <c r="B76" s="26"/>
      <c r="C76" s="27"/>
      <c r="D76" s="28">
        <f>SUM(D75:D75)</f>
        <v>61.4</v>
      </c>
      <c r="E76" s="27"/>
      <c r="F76" s="29"/>
      <c r="G76" s="30"/>
    </row>
    <row r="77" spans="1:7" x14ac:dyDescent="0.25">
      <c r="A77" s="20" t="s">
        <v>109</v>
      </c>
      <c r="B77" s="21" t="s">
        <v>110</v>
      </c>
      <c r="C77" s="22" t="s">
        <v>11</v>
      </c>
      <c r="D77" s="23">
        <v>264.14</v>
      </c>
      <c r="E77" s="22">
        <v>3295</v>
      </c>
      <c r="F77" s="20" t="s">
        <v>111</v>
      </c>
      <c r="G77" s="31" t="s">
        <v>13</v>
      </c>
    </row>
    <row r="78" spans="1:7" ht="27" customHeight="1" thickBot="1" x14ac:dyDescent="0.3">
      <c r="A78" s="25" t="s">
        <v>14</v>
      </c>
      <c r="B78" s="26"/>
      <c r="C78" s="27"/>
      <c r="D78" s="28">
        <f>SUM(D77:D77)</f>
        <v>264.14</v>
      </c>
      <c r="E78" s="27"/>
      <c r="F78" s="29"/>
      <c r="G78" s="30"/>
    </row>
    <row r="79" spans="1:7" x14ac:dyDescent="0.25">
      <c r="A79" s="20" t="s">
        <v>112</v>
      </c>
      <c r="B79" s="21" t="s">
        <v>113</v>
      </c>
      <c r="C79" s="22" t="s">
        <v>114</v>
      </c>
      <c r="D79" s="23">
        <v>129.19999999999999</v>
      </c>
      <c r="E79" s="22">
        <v>3222</v>
      </c>
      <c r="F79" s="20" t="s">
        <v>22</v>
      </c>
      <c r="G79" s="31" t="s">
        <v>13</v>
      </c>
    </row>
    <row r="80" spans="1:7" ht="27" customHeight="1" thickBot="1" x14ac:dyDescent="0.3">
      <c r="A80" s="25" t="s">
        <v>14</v>
      </c>
      <c r="B80" s="26"/>
      <c r="C80" s="27"/>
      <c r="D80" s="28">
        <f>SUM(D79:D79)</f>
        <v>129.19999999999999</v>
      </c>
      <c r="E80" s="27"/>
      <c r="F80" s="29"/>
      <c r="G80" s="32"/>
    </row>
    <row r="81" spans="1:7" x14ac:dyDescent="0.25">
      <c r="A81" s="20" t="s">
        <v>123</v>
      </c>
      <c r="B81" s="21" t="s">
        <v>113</v>
      </c>
      <c r="C81" s="22">
        <f>-A13</f>
        <v>0</v>
      </c>
      <c r="D81" s="23">
        <v>64044.49</v>
      </c>
      <c r="E81" s="22">
        <v>3111</v>
      </c>
      <c r="F81" s="20" t="s">
        <v>115</v>
      </c>
      <c r="G81" s="38"/>
    </row>
    <row r="82" spans="1:7" x14ac:dyDescent="0.25">
      <c r="A82" s="20"/>
      <c r="B82" s="21"/>
      <c r="C82" s="22"/>
      <c r="D82" s="23">
        <v>3417.14</v>
      </c>
      <c r="E82" s="22">
        <v>3121</v>
      </c>
      <c r="F82" s="20" t="s">
        <v>121</v>
      </c>
      <c r="G82" s="32"/>
    </row>
    <row r="83" spans="1:7" x14ac:dyDescent="0.25">
      <c r="A83" s="20"/>
      <c r="B83" s="21"/>
      <c r="C83" s="22"/>
      <c r="D83" s="23">
        <v>10810.84</v>
      </c>
      <c r="E83" s="22">
        <v>3132</v>
      </c>
      <c r="F83" s="20" t="s">
        <v>122</v>
      </c>
      <c r="G83" s="32"/>
    </row>
    <row r="84" spans="1:7" x14ac:dyDescent="0.25">
      <c r="A84" s="20"/>
      <c r="B84" s="21"/>
      <c r="C84" s="22"/>
      <c r="D84" s="23">
        <v>39.17</v>
      </c>
      <c r="E84" s="22">
        <v>3211</v>
      </c>
      <c r="F84" s="39" t="s">
        <v>116</v>
      </c>
      <c r="G84" s="32"/>
    </row>
    <row r="85" spans="1:7" x14ac:dyDescent="0.25">
      <c r="A85" s="20"/>
      <c r="B85" s="21"/>
      <c r="C85" s="22"/>
      <c r="D85" s="23">
        <v>2086.61</v>
      </c>
      <c r="E85" s="22">
        <v>3212</v>
      </c>
      <c r="F85" s="39" t="s">
        <v>117</v>
      </c>
      <c r="G85" s="32"/>
    </row>
    <row r="86" spans="1:7" x14ac:dyDescent="0.25">
      <c r="A86" s="20"/>
      <c r="B86" s="21"/>
      <c r="C86" s="22"/>
      <c r="D86" s="23">
        <v>1052.81</v>
      </c>
      <c r="E86" s="22">
        <v>3213</v>
      </c>
      <c r="F86" s="20" t="s">
        <v>118</v>
      </c>
      <c r="G86" s="32"/>
    </row>
    <row r="87" spans="1:7" ht="27" customHeight="1" thickBot="1" x14ac:dyDescent="0.3">
      <c r="A87" s="25" t="s">
        <v>14</v>
      </c>
      <c r="B87" s="26"/>
      <c r="C87" s="27"/>
      <c r="D87" s="28">
        <f>SUM(D81:D86)</f>
        <v>81451.06</v>
      </c>
      <c r="E87" s="27"/>
      <c r="F87" s="29"/>
      <c r="G87" s="30"/>
    </row>
    <row r="88" spans="1:7" ht="15.75" thickBot="1" x14ac:dyDescent="0.3">
      <c r="A88" s="33" t="s">
        <v>119</v>
      </c>
      <c r="B88" s="34"/>
      <c r="C88" s="35"/>
      <c r="D88" s="36">
        <f>+D8+D10+D14+D16+D18+D20+D22+D24+D26+D28+D30+D32+D34+D36+D38+D40+D42+D44+D46+D48+D50+D52+D54+D56+D58+D60+D62+D64+D66+D69+D71+D74+D76+D78+D80+D87</f>
        <v>91881.489999999991</v>
      </c>
      <c r="E88" s="35"/>
      <c r="F88" s="37"/>
      <c r="G88" s="30"/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Ivka Njegovan</cp:lastModifiedBy>
  <dcterms:created xsi:type="dcterms:W3CDTF">2024-03-05T11:42:46Z</dcterms:created>
  <dcterms:modified xsi:type="dcterms:W3CDTF">2026-10-19T09:07:37Z</dcterms:modified>
</cp:coreProperties>
</file>